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20317B92-5386-394D-BCE1-A2A8B6F0D626}" xr6:coauthVersionLast="47" xr6:coauthVersionMax="47" xr10:uidLastSave="{00000000-0000-0000-0000-000000000000}"/>
  <bookViews>
    <workbookView xWindow="8800" yWindow="5380" windowWidth="25540" windowHeight="19860" xr2:uid="{9286FEEF-39F7-4A1D-B822-9998C3437D38}"/>
  </bookViews>
  <sheets>
    <sheet name="Tot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8" i="3"/>
  <c r="M7" i="3"/>
  <c r="M6" i="3"/>
  <c r="M5" i="3"/>
  <c r="L10" i="3"/>
  <c r="L9" i="3"/>
  <c r="L8" i="3"/>
  <c r="L7" i="3"/>
  <c r="L6" i="3"/>
  <c r="L5" i="3"/>
  <c r="K10" i="3"/>
  <c r="J10" i="3"/>
  <c r="M10" i="3" l="1"/>
  <c r="I10" i="3"/>
  <c r="H10" i="3" l="1"/>
  <c r="G10" i="3"/>
  <c r="E10" i="3"/>
  <c r="D10" i="3"/>
  <c r="C10" i="3"/>
  <c r="F1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CED3D5-B789-426F-890A-9ECA83DB80D4}" keepAlive="1" name="Consulta - asg-2021-12-31 (3)" description="Conexión a la consulta 'asg-2021-12-31 (3)' en el libro." type="5" refreshedVersion="7" background="1">
    <dbPr connection="Provider=Microsoft.Mashup.OleDb.1;Data Source=$Workbook$;Location=&quot;asg-2021-12-31 (3)&quot;;Extended Properties=&quot;&quot;" command="SELECT * FROM [asg-2021-12-31 (3)]"/>
  </connection>
</connections>
</file>

<file path=xl/sharedStrings.xml><?xml version="1.0" encoding="utf-8"?>
<sst xmlns="http://schemas.openxmlformats.org/spreadsheetml/2006/main" count="13" uniqueCount="12">
  <si>
    <t>14 EXPLOTACIÓN DE SAL</t>
  </si>
  <si>
    <t>INDUSTRIAS</t>
  </si>
  <si>
    <t>Fuente: IMSS.</t>
  </si>
  <si>
    <t>Personas</t>
  </si>
  <si>
    <t>11 EXTRAC.Y BENEF. DE CARBÓN MINERAL, GRAFITO y MIN. NO METÁLICOS</t>
  </si>
  <si>
    <t>13 EXTRAC. Y BENEF. DE MINERALES METÁLICOS</t>
  </si>
  <si>
    <t xml:space="preserve">33 FAB. DE PROD. DE MIN. NO MÉTALICOS </t>
  </si>
  <si>
    <t>34 IND.  METÁLICAS BÁSICAS</t>
  </si>
  <si>
    <t>TOTAL</t>
  </si>
  <si>
    <t>dif</t>
  </si>
  <si>
    <t>var</t>
  </si>
  <si>
    <t>Empleo en el sector minero-metalúrgico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</si>
</sst>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1">
      <alignment horizontal="left" vertical="center" wrapText="1" indent="1"/>
    </xf>
    <xf numFmtId="0" fontId="2" fillId="0" borderId="0"/>
    <xf numFmtId="0" fontId="4" fillId="0" borderId="0">
      <alignment horizontal="center" vertical="center" wrapText="1"/>
    </xf>
    <xf numFmtId="0" fontId="13" fillId="0" borderId="0">
      <alignment horizontal="right"/>
    </xf>
    <xf numFmtId="1" fontId="7" fillId="0" borderId="1">
      <alignment horizontal="center" vertical="center"/>
    </xf>
    <xf numFmtId="0" fontId="8" fillId="2" borderId="0">
      <alignment horizontal="center" vertical="center" wrapText="1"/>
    </xf>
    <xf numFmtId="4" fontId="7" fillId="0" borderId="1">
      <alignment horizontal="center" vertical="center"/>
    </xf>
    <xf numFmtId="3" fontId="7" fillId="0" borderId="1">
      <alignment horizontal="center" vertical="center"/>
    </xf>
    <xf numFmtId="1" fontId="9" fillId="3" borderId="1">
      <alignment horizontal="left" vertical="center" indent="1"/>
    </xf>
    <xf numFmtId="0" fontId="4" fillId="0" borderId="0">
      <alignment horizontal="center" vertical="center" wrapText="1"/>
    </xf>
    <xf numFmtId="0" fontId="10" fillId="0" borderId="2">
      <alignment horizontal="right" vertical="center" wrapText="1"/>
    </xf>
    <xf numFmtId="0" fontId="1" fillId="4" borderId="0">
      <alignment horizontal="left" vertical="center" wrapText="1" indent="1"/>
    </xf>
    <xf numFmtId="164" fontId="6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/>
    <xf numFmtId="0" fontId="12" fillId="0" borderId="0">
      <alignment horizontal="left" vertical="center" wrapText="1" indent="1"/>
    </xf>
    <xf numFmtId="0" fontId="12" fillId="0" borderId="1" applyAlignment="0">
      <alignment horizontal="left"/>
    </xf>
    <xf numFmtId="0" fontId="3" fillId="5" borderId="1">
      <alignment vertical="center" wrapText="1"/>
    </xf>
    <xf numFmtId="0" fontId="14" fillId="6" borderId="1">
      <alignment horizontal="left" vertical="center" wrapText="1" indent="1"/>
    </xf>
    <xf numFmtId="4" fontId="14" fillId="6" borderId="1">
      <alignment horizontal="center" vertical="center" wrapText="1"/>
    </xf>
    <xf numFmtId="0" fontId="5" fillId="0" borderId="0">
      <alignment horizontal="center" vertical="center" wrapText="1"/>
    </xf>
    <xf numFmtId="1" fontId="7" fillId="0" borderId="1">
      <alignment horizontal="left" vertical="center" indent="1"/>
    </xf>
    <xf numFmtId="165" fontId="15" fillId="7" borderId="0">
      <alignment horizontal="center" vertical="center" wrapText="1"/>
    </xf>
  </cellStyleXfs>
  <cellXfs count="12">
    <xf numFmtId="0" fontId="0" fillId="0" borderId="1" xfId="0">
      <alignment horizontal="left" vertical="center" wrapText="1" indent="1"/>
    </xf>
    <xf numFmtId="0" fontId="1" fillId="4" borderId="0" xfId="11">
      <alignment horizontal="left" vertical="center" wrapText="1" indent="1"/>
    </xf>
    <xf numFmtId="0" fontId="8" fillId="2" borderId="0" xfId="5">
      <alignment horizontal="center" vertical="center" wrapText="1"/>
    </xf>
    <xf numFmtId="1" fontId="7" fillId="0" borderId="1" xfId="22">
      <alignment horizontal="left" vertical="center" indent="1"/>
    </xf>
    <xf numFmtId="1" fontId="7" fillId="0" borderId="1" xfId="22" applyAlignment="1">
      <alignment horizontal="left" vertical="center" wrapText="1" indent="1"/>
    </xf>
    <xf numFmtId="4" fontId="7" fillId="0" borderId="1" xfId="6">
      <alignment horizontal="center" vertical="center"/>
    </xf>
    <xf numFmtId="0" fontId="12" fillId="0" borderId="0" xfId="16">
      <alignment horizontal="left" vertical="center" wrapText="1" indent="1"/>
    </xf>
    <xf numFmtId="1" fontId="14" fillId="0" borderId="1" xfId="22" applyFont="1">
      <alignment horizontal="left" vertical="center" indent="1"/>
    </xf>
    <xf numFmtId="4" fontId="14" fillId="0" borderId="1" xfId="6" applyFont="1">
      <alignment horizontal="center" vertical="center"/>
    </xf>
    <xf numFmtId="0" fontId="4" fillId="0" borderId="0" xfId="9">
      <alignment horizontal="center" vertical="center" wrapText="1"/>
    </xf>
    <xf numFmtId="0" fontId="5" fillId="0" borderId="0" xfId="21">
      <alignment horizontal="center" vertical="center" wrapText="1"/>
    </xf>
    <xf numFmtId="0" fontId="10" fillId="0" borderId="2" xfId="10">
      <alignment horizontal="right" vertical="center" wrapText="1"/>
    </xf>
  </cellXfs>
  <cellStyles count="24">
    <cellStyle name="años" xfId="4" xr:uid="{115962B8-640B-CF43-A27D-45FE859CAA1F}"/>
    <cellStyle name="cabezaColumna" xfId="5" xr:uid="{64190DF2-C990-E249-90C8-AA2DB706F0EE}"/>
    <cellStyle name="cifraDecimalesCen" xfId="6" xr:uid="{5B0F7B3F-4B73-9C44-BAD7-8474B788303A}"/>
    <cellStyle name="cifraSinDecimalCentrada" xfId="7" xr:uid="{9BF8358E-4CF2-6D48-B04D-5B64FCAFFA0F}"/>
    <cellStyle name="destacadoAzul" xfId="8" xr:uid="{6069451D-CB45-9A48-BA10-00FCA481E0EA}"/>
    <cellStyle name="encabezado" xfId="9" xr:uid="{9C70F9E3-F4FE-B948-881D-0103CE01592E}"/>
    <cellStyle name="fuente" xfId="10" xr:uid="{E5613263-609B-EA46-8179-80C748890EE8}"/>
    <cellStyle name="margen" xfId="11" xr:uid="{0C7395DB-B67A-694F-9D5E-C509429FA2E5}"/>
    <cellStyle name="Millares 2" xfId="12" xr:uid="{D764FD17-CF01-7645-BF03-30CA9C7E9406}"/>
    <cellStyle name="Normal" xfId="0" builtinId="0" customBuiltin="1"/>
    <cellStyle name="Normal 2" xfId="13" xr:uid="{0E0CD63B-9B5B-F34F-BEA7-CD0C82D32491}"/>
    <cellStyle name="Normal 2 2" xfId="14" xr:uid="{7399022C-E5D3-D444-AE81-8D8D8D034DDB}"/>
    <cellStyle name="Normal 2 2 2" xfId="1" xr:uid="{6DBD5CF0-BDBF-4BA8-8115-21FABBB333EA}"/>
    <cellStyle name="Normal 2 3" xfId="15" xr:uid="{E9A7537D-4B09-8640-8939-446BB46D12D9}"/>
    <cellStyle name="nota" xfId="16" xr:uid="{742361B3-45C6-9F4B-B885-46C0639D40D6}"/>
    <cellStyle name="Style 1" xfId="17" xr:uid="{20695D43-E4FA-AD4A-8871-9BF7CC60A54E}"/>
    <cellStyle name="Style 2" xfId="2" xr:uid="{165536E7-59CF-8C49-A18D-AD0497C15BCB}"/>
    <cellStyle name="Style 3" xfId="3" xr:uid="{6E5CD24D-4D4A-AE47-B86D-AC1F9497591E}"/>
    <cellStyle name="Style 4" xfId="18" xr:uid="{DA0C03E9-BD79-4B41-954F-041D75329E31}"/>
    <cellStyle name="sub" xfId="19" xr:uid="{447480D5-19D0-8542-A423-75D031F90C68}"/>
    <cellStyle name="subCifra" xfId="20" xr:uid="{BAD17013-8B85-414B-BA89-D29CFD3E969D}"/>
    <cellStyle name="subEncabezado" xfId="21" xr:uid="{DEA1DD45-A694-7745-B44C-7AC34AFB1916}"/>
    <cellStyle name="textos" xfId="22" xr:uid="{F2A91268-0AED-6841-BC51-8A5AC51CBF8B}"/>
    <cellStyle name="valorRojo" xfId="23" xr:uid="{E2012682-1C8A-994B-9EB2-4E855501F5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 b="1"/>
              <a:t>Empleo Minero-Metalúrgico</a:t>
            </a:r>
          </a:p>
          <a:p>
            <a:pPr>
              <a:defRPr sz="2800" b="1"/>
            </a:pPr>
            <a:r>
              <a:rPr lang="es-MX" sz="2800" b="1"/>
              <a:t>(personas)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1.388888888888888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5-4B06-BE97-6BA19D05E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Total!$C$4:$J$4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Total!$C$10:$J$10</c:f>
              <c:numCache>
                <c:formatCode>#,##0.00</c:formatCode>
                <c:ptCount val="8"/>
                <c:pt idx="0">
                  <c:v>344912</c:v>
                </c:pt>
                <c:pt idx="1">
                  <c:v>354702</c:v>
                </c:pt>
                <c:pt idx="2">
                  <c:v>371556</c:v>
                </c:pt>
                <c:pt idx="3">
                  <c:v>379020</c:v>
                </c:pt>
                <c:pt idx="4">
                  <c:v>379093</c:v>
                </c:pt>
                <c:pt idx="5">
                  <c:v>367935</c:v>
                </c:pt>
                <c:pt idx="6">
                  <c:v>406179</c:v>
                </c:pt>
                <c:pt idx="7">
                  <c:v>417380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B-4DC5-A0D0-FD44BD337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775871"/>
        <c:axId val="1394678031"/>
      </c:lineChart>
      <c:catAx>
        <c:axId val="138277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394678031"/>
        <c:crosses val="autoZero"/>
        <c:auto val="1"/>
        <c:lblAlgn val="ctr"/>
        <c:lblOffset val="100"/>
        <c:noMultiLvlLbl val="0"/>
      </c:catAx>
      <c:valAx>
        <c:axId val="1394678031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38277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12</xdr:row>
      <xdr:rowOff>11112</xdr:rowOff>
    </xdr:from>
    <xdr:to>
      <xdr:col>12</xdr:col>
      <xdr:colOff>457200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5680A5-ED88-DD4A-C543-1E64FBDE6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82E0-8378-411A-9E74-E973C59DF75B}">
  <dimension ref="B1:M39"/>
  <sheetViews>
    <sheetView showGridLines="0" tabSelected="1" workbookViewId="0">
      <selection activeCell="N42" sqref="N42"/>
    </sheetView>
  </sheetViews>
  <sheetFormatPr baseColWidth="10" defaultColWidth="17.5" defaultRowHeight="16" x14ac:dyDescent="0.2"/>
  <cols>
    <col min="1" max="1" width="17.5" style="1"/>
    <col min="2" max="2" width="53.1640625" style="1" customWidth="1"/>
    <col min="3" max="11" width="11.5" style="1" bestFit="1" customWidth="1"/>
    <col min="12" max="12" width="9.83203125" style="1" bestFit="1" customWidth="1"/>
    <col min="13" max="13" width="6.33203125" style="1" bestFit="1" customWidth="1"/>
    <col min="14" max="16384" width="17.5" style="1"/>
  </cols>
  <sheetData>
    <row r="1" spans="2:13" ht="29" customHeight="1" x14ac:dyDescent="0.2"/>
    <row r="2" spans="2:13" ht="29" customHeight="1" x14ac:dyDescent="0.2">
      <c r="B2" s="9" t="s">
        <v>11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ht="18" x14ac:dyDescent="0.2"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 ht="17" x14ac:dyDescent="0.2">
      <c r="B4" s="2" t="s">
        <v>1</v>
      </c>
      <c r="C4" s="2">
        <v>2015</v>
      </c>
      <c r="D4" s="2">
        <v>2016</v>
      </c>
      <c r="E4" s="2">
        <v>2017</v>
      </c>
      <c r="F4" s="2">
        <v>2018</v>
      </c>
      <c r="G4" s="2">
        <v>2019</v>
      </c>
      <c r="H4" s="2">
        <v>2020</v>
      </c>
      <c r="I4" s="2">
        <v>2021</v>
      </c>
      <c r="J4" s="2">
        <v>2022</v>
      </c>
      <c r="K4" s="2">
        <v>2023</v>
      </c>
      <c r="L4" s="2" t="s">
        <v>9</v>
      </c>
      <c r="M4" s="2" t="s">
        <v>10</v>
      </c>
    </row>
    <row r="5" spans="2:13" ht="31.5" customHeight="1" x14ac:dyDescent="0.2">
      <c r="B5" s="4" t="s">
        <v>4</v>
      </c>
      <c r="C5" s="5">
        <v>39245</v>
      </c>
      <c r="D5" s="5">
        <v>37731</v>
      </c>
      <c r="E5" s="5">
        <v>38564</v>
      </c>
      <c r="F5" s="5">
        <v>37882</v>
      </c>
      <c r="G5" s="5">
        <v>36056</v>
      </c>
      <c r="H5" s="5">
        <v>34093</v>
      </c>
      <c r="I5" s="5">
        <v>35544</v>
      </c>
      <c r="J5" s="5">
        <v>35001</v>
      </c>
      <c r="K5" s="5">
        <v>34192</v>
      </c>
      <c r="L5" s="5">
        <f>K5-J5</f>
        <v>-809</v>
      </c>
      <c r="M5" s="5">
        <f>(K5/J5-1)*100</f>
        <v>-2.3113625324990728</v>
      </c>
    </row>
    <row r="6" spans="2:13" ht="26.25" customHeight="1" x14ac:dyDescent="0.2">
      <c r="B6" s="3" t="s">
        <v>5</v>
      </c>
      <c r="C6" s="5">
        <v>67896</v>
      </c>
      <c r="D6" s="5">
        <v>70601</v>
      </c>
      <c r="E6" s="5">
        <v>75379</v>
      </c>
      <c r="F6" s="5">
        <v>75546</v>
      </c>
      <c r="G6" s="5">
        <v>74615</v>
      </c>
      <c r="H6" s="5">
        <v>71046</v>
      </c>
      <c r="I6" s="5">
        <v>77125</v>
      </c>
      <c r="J6" s="5">
        <v>77529</v>
      </c>
      <c r="K6" s="5">
        <v>72767</v>
      </c>
      <c r="L6" s="5">
        <f t="shared" ref="L6:L10" si="0">K6-J6</f>
        <v>-4762</v>
      </c>
      <c r="M6" s="5">
        <f t="shared" ref="M6:M10" si="1">(K6/J6-1)*100</f>
        <v>-6.1422177507771236</v>
      </c>
    </row>
    <row r="7" spans="2:13" ht="26.25" customHeight="1" x14ac:dyDescent="0.2">
      <c r="B7" s="3" t="s">
        <v>0</v>
      </c>
      <c r="C7" s="5">
        <v>2242</v>
      </c>
      <c r="D7" s="5">
        <v>2167</v>
      </c>
      <c r="E7" s="5">
        <v>2152</v>
      </c>
      <c r="F7" s="5">
        <v>2097</v>
      </c>
      <c r="G7" s="5">
        <v>2187</v>
      </c>
      <c r="H7" s="5">
        <v>2313</v>
      </c>
      <c r="I7" s="5">
        <v>2897</v>
      </c>
      <c r="J7" s="5">
        <v>4042</v>
      </c>
      <c r="K7" s="5">
        <v>5857</v>
      </c>
      <c r="L7" s="5">
        <f t="shared" si="0"/>
        <v>1815</v>
      </c>
      <c r="M7" s="5">
        <f t="shared" si="1"/>
        <v>44.903513112320638</v>
      </c>
    </row>
    <row r="8" spans="2:13" ht="30" customHeight="1" x14ac:dyDescent="0.2">
      <c r="B8" s="3" t="s">
        <v>6</v>
      </c>
      <c r="C8" s="5">
        <v>134334</v>
      </c>
      <c r="D8" s="5">
        <v>139485</v>
      </c>
      <c r="E8" s="5">
        <v>142710</v>
      </c>
      <c r="F8" s="5">
        <v>143655</v>
      </c>
      <c r="G8" s="5">
        <v>143997</v>
      </c>
      <c r="H8" s="5">
        <v>143326</v>
      </c>
      <c r="I8" s="5">
        <v>160458</v>
      </c>
      <c r="J8" s="5">
        <v>162902</v>
      </c>
      <c r="K8" s="5">
        <v>162966</v>
      </c>
      <c r="L8" s="5">
        <f t="shared" si="0"/>
        <v>64</v>
      </c>
      <c r="M8" s="5">
        <f t="shared" si="1"/>
        <v>3.9287424341005739E-2</v>
      </c>
    </row>
    <row r="9" spans="2:13" ht="26.25" customHeight="1" x14ac:dyDescent="0.2">
      <c r="B9" s="3" t="s">
        <v>7</v>
      </c>
      <c r="C9" s="5">
        <v>101195</v>
      </c>
      <c r="D9" s="5">
        <v>104718</v>
      </c>
      <c r="E9" s="5">
        <v>112751</v>
      </c>
      <c r="F9" s="5">
        <v>119840</v>
      </c>
      <c r="G9" s="5">
        <v>122238</v>
      </c>
      <c r="H9" s="5">
        <v>117157</v>
      </c>
      <c r="I9" s="5">
        <v>130155</v>
      </c>
      <c r="J9" s="5">
        <v>137906</v>
      </c>
      <c r="K9" s="5">
        <v>141093</v>
      </c>
      <c r="L9" s="5">
        <f t="shared" si="0"/>
        <v>3187</v>
      </c>
      <c r="M9" s="5">
        <f t="shared" si="1"/>
        <v>2.3109944454918541</v>
      </c>
    </row>
    <row r="10" spans="2:13" x14ac:dyDescent="0.2">
      <c r="B10" s="7" t="s">
        <v>8</v>
      </c>
      <c r="C10" s="8">
        <f t="shared" ref="C10:E10" si="2">SUM(C5:C9)</f>
        <v>344912</v>
      </c>
      <c r="D10" s="8">
        <f t="shared" si="2"/>
        <v>354702</v>
      </c>
      <c r="E10" s="8">
        <f t="shared" si="2"/>
        <v>371556</v>
      </c>
      <c r="F10" s="8">
        <f>SUM(F5:F9)</f>
        <v>379020</v>
      </c>
      <c r="G10" s="8">
        <f t="shared" ref="G10:I10" si="3">SUM(G5:G9)</f>
        <v>379093</v>
      </c>
      <c r="H10" s="8">
        <f t="shared" si="3"/>
        <v>367935</v>
      </c>
      <c r="I10" s="8">
        <f t="shared" si="3"/>
        <v>406179</v>
      </c>
      <c r="J10" s="8">
        <f>SUM(J5:J9)</f>
        <v>417380</v>
      </c>
      <c r="K10" s="8">
        <f>SUM(K5:K9)</f>
        <v>416875</v>
      </c>
      <c r="L10" s="8">
        <f t="shared" si="0"/>
        <v>-505</v>
      </c>
      <c r="M10" s="8">
        <f t="shared" si="1"/>
        <v>-0.12099286022330125</v>
      </c>
    </row>
    <row r="11" spans="2:13" ht="17" customHeight="1" x14ac:dyDescent="0.2">
      <c r="B11" s="11" t="s">
        <v>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2:13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2:13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2:13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3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13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3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39" spans="2:13" x14ac:dyDescent="0.2">
      <c r="B39" s="11" t="s">
        <v>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</sheetData>
  <mergeCells count="4">
    <mergeCell ref="B2:M2"/>
    <mergeCell ref="B3:M3"/>
    <mergeCell ref="B11:M11"/>
    <mergeCell ref="B39:M3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521C71-4A87-4DAB-A60D-BF2C31C67C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Reyes Mejía</dc:creator>
  <cp:lastModifiedBy>Microsoft Office User</cp:lastModifiedBy>
  <dcterms:created xsi:type="dcterms:W3CDTF">2021-07-07T16:44:38Z</dcterms:created>
  <dcterms:modified xsi:type="dcterms:W3CDTF">2024-12-23T06:04:07Z</dcterms:modified>
</cp:coreProperties>
</file>