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ECB9604F-786F-A049-B00E-5E502E21EC3F}" xr6:coauthVersionLast="47" xr6:coauthVersionMax="47" xr10:uidLastSave="{00000000-0000-0000-0000-000000000000}"/>
  <bookViews>
    <workbookView xWindow="23080" yWindow="7080" windowWidth="13560" windowHeight="19840" xr2:uid="{1E0B68AB-9358-C94D-BE15-0062B64AF9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5" i="1" l="1"/>
</calcChain>
</file>

<file path=xl/sharedStrings.xml><?xml version="1.0" encoding="utf-8"?>
<sst xmlns="http://schemas.openxmlformats.org/spreadsheetml/2006/main" count="39" uniqueCount="39">
  <si>
    <t>Derrama Económica del Sector Minero 2021 por Entidad Federativa (millones de pesos)</t>
  </si>
  <si>
    <t>Estado</t>
  </si>
  <si>
    <t>Salarios</t>
  </si>
  <si>
    <t>Consumo Intermedio</t>
  </si>
  <si>
    <t>Aportaciones Fiscales</t>
  </si>
  <si>
    <t>Total</t>
  </si>
  <si>
    <t>AGUASCALIENTES-1</t>
  </si>
  <si>
    <t>BAJA CALIFORNIA -2</t>
  </si>
  <si>
    <t>BAJA CALIFORNIA SUR-3</t>
  </si>
  <si>
    <t>CAMPECHE-4</t>
  </si>
  <si>
    <t>CHIAPAS-7</t>
  </si>
  <si>
    <t>CHIHUAHUA-8</t>
  </si>
  <si>
    <t>COAHUILA-5</t>
  </si>
  <si>
    <t>COLIMA-6</t>
  </si>
  <si>
    <t>DURANGO-10</t>
  </si>
  <si>
    <t>ESTADO DE MEXICO-15</t>
  </si>
  <si>
    <t>GUANAJUATO-11</t>
  </si>
  <si>
    <t>GUERRERO-12</t>
  </si>
  <si>
    <t>HIDALGO-13</t>
  </si>
  <si>
    <t>JALISCO-14</t>
  </si>
  <si>
    <t>MICHOACAN-16</t>
  </si>
  <si>
    <t>MORELOS-17</t>
  </si>
  <si>
    <t>NAYARIT-18</t>
  </si>
  <si>
    <t>NUEVO LEON-19</t>
  </si>
  <si>
    <t>OAXACA-20</t>
  </si>
  <si>
    <t>PUEBLA-21</t>
  </si>
  <si>
    <t>QUERETARO-22</t>
  </si>
  <si>
    <t>QUINTANA ROO-23</t>
  </si>
  <si>
    <t>SAN LUIS POTOSI-24</t>
  </si>
  <si>
    <t>SINALOA-25</t>
  </si>
  <si>
    <t>SONORA-26</t>
  </si>
  <si>
    <t>TABASCO-27</t>
  </si>
  <si>
    <t>TAMAULIPAS-28</t>
  </si>
  <si>
    <t>TLAXCALA-29</t>
  </si>
  <si>
    <t>VERACRUZ-30</t>
  </si>
  <si>
    <t>YUCATAN-31</t>
  </si>
  <si>
    <t>ZACATECAS-32</t>
  </si>
  <si>
    <t>TOTAL</t>
  </si>
  <si>
    <t>Fuente: Datos estimados con información de SHCP, IMSS, SE e INEGI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</si>
</sst>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-;\-* #,##0.00_-;_-* &quot;-&quot;??_-;_-@_-"/>
    <numFmt numFmtId="166" formatCode="#,##0.0"/>
  </numFmts>
  <fonts count="16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D095"/>
        <bgColor indexed="64"/>
      </patternFill>
    </fill>
    <fill>
      <patternFill patternType="solid">
        <fgColor rgb="FFEFDDB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1">
      <alignment horizontal="left" vertical="center" wrapText="1" indent="1"/>
    </xf>
    <xf numFmtId="0" fontId="10" fillId="0" borderId="1" applyAlignment="0">
      <alignment horizontal="left"/>
    </xf>
    <xf numFmtId="0" fontId="1" fillId="0" borderId="0">
      <alignment horizontal="center" vertical="center" wrapText="1"/>
    </xf>
    <xf numFmtId="0" fontId="11" fillId="0" borderId="0">
      <alignment horizontal="right"/>
    </xf>
    <xf numFmtId="1" fontId="3" fillId="0" borderId="1">
      <alignment horizontal="center" vertical="center"/>
    </xf>
    <xf numFmtId="0" fontId="4" fillId="2" borderId="0">
      <alignment horizontal="center" vertical="center" wrapText="1"/>
    </xf>
    <xf numFmtId="4" fontId="3" fillId="0" borderId="1">
      <alignment horizontal="center" vertical="center"/>
    </xf>
    <xf numFmtId="3" fontId="3" fillId="0" borderId="1">
      <alignment horizontal="center" vertical="center"/>
    </xf>
    <xf numFmtId="1" fontId="5" fillId="3" borderId="1">
      <alignment horizontal="left" vertical="center" indent="1"/>
    </xf>
    <xf numFmtId="0" fontId="1" fillId="0" borderId="0">
      <alignment horizontal="center" vertical="center" wrapText="1"/>
    </xf>
    <xf numFmtId="0" fontId="6" fillId="0" borderId="2">
      <alignment horizontal="right" vertical="center" wrapText="1"/>
    </xf>
    <xf numFmtId="0" fontId="2" fillId="4" borderId="0">
      <alignment horizontal="left" vertical="center" wrapText="1" indent="1"/>
    </xf>
    <xf numFmtId="165" fontId="7" fillId="0" borderId="0" applyFont="0" applyFill="0" applyBorder="0" applyAlignment="0" applyProtection="0"/>
    <xf numFmtId="0" fontId="8" fillId="0" borderId="0"/>
    <xf numFmtId="0" fontId="7" fillId="0" borderId="0"/>
    <xf numFmtId="0" fontId="9" fillId="0" borderId="0"/>
    <xf numFmtId="0" fontId="10" fillId="0" borderId="0">
      <alignment horizontal="left" vertical="center" wrapText="1" indent="1"/>
    </xf>
    <xf numFmtId="0" fontId="12" fillId="5" borderId="1">
      <alignment vertical="center" wrapText="1"/>
    </xf>
    <xf numFmtId="0" fontId="13" fillId="6" borderId="1">
      <alignment horizontal="left" vertical="center" wrapText="1" indent="1"/>
    </xf>
    <xf numFmtId="4" fontId="13" fillId="6" borderId="1">
      <alignment horizontal="center" vertical="center" wrapText="1"/>
    </xf>
    <xf numFmtId="0" fontId="14" fillId="0" borderId="0">
      <alignment horizontal="center" vertical="center" wrapText="1"/>
    </xf>
    <xf numFmtId="1" fontId="3" fillId="0" borderId="1">
      <alignment horizontal="left" vertical="center" indent="1"/>
    </xf>
    <xf numFmtId="166" fontId="15" fillId="7" borderId="0">
      <alignment horizontal="center" vertical="center" wrapText="1"/>
    </xf>
  </cellStyleXfs>
  <cellXfs count="7">
    <xf numFmtId="0" fontId="0" fillId="0" borderId="1" xfId="0">
      <alignment horizontal="left" vertical="center" wrapText="1" indent="1"/>
    </xf>
    <xf numFmtId="0" fontId="2" fillId="4" borderId="0" xfId="11">
      <alignment horizontal="left" vertical="center" wrapText="1" indent="1"/>
    </xf>
    <xf numFmtId="0" fontId="1" fillId="0" borderId="0" xfId="9">
      <alignment horizontal="center" vertical="center" wrapText="1"/>
    </xf>
    <xf numFmtId="0" fontId="4" fillId="2" borderId="0" xfId="5">
      <alignment horizontal="center" vertical="center" wrapText="1"/>
    </xf>
    <xf numFmtId="4" fontId="3" fillId="0" borderId="1" xfId="6">
      <alignment horizontal="center" vertical="center"/>
    </xf>
    <xf numFmtId="1" fontId="3" fillId="0" borderId="1" xfId="21">
      <alignment horizontal="left" vertical="center" indent="1"/>
    </xf>
    <xf numFmtId="0" fontId="6" fillId="0" borderId="2" xfId="10">
      <alignment horizontal="right" vertical="center" wrapText="1"/>
    </xf>
  </cellXfs>
  <cellStyles count="23">
    <cellStyle name="años" xfId="4" xr:uid="{8A1A1911-31B8-EC47-A7D8-D692101D5721}"/>
    <cellStyle name="cabezaColumna" xfId="5" xr:uid="{35336EAA-761E-0F42-87EA-DDB15C9DCE96}"/>
    <cellStyle name="cifraDecimalesCen" xfId="6" xr:uid="{E9F9174E-52D0-C241-881B-11B9E7CF8DBF}"/>
    <cellStyle name="cifraSinDecimalCentrada" xfId="7" xr:uid="{999CB2A5-8034-7F4B-94FE-611350DB259A}"/>
    <cellStyle name="destacadoAzul" xfId="8" xr:uid="{3605826E-7263-C54D-AF3F-6630EE9D4CA3}"/>
    <cellStyle name="encabezado" xfId="9" xr:uid="{DD5D4FD8-577D-8E4E-B242-CA9E1EB7623A}"/>
    <cellStyle name="fuente" xfId="10" xr:uid="{0DB63A7A-BA1E-B14D-A288-72C3B57F4BE2}"/>
    <cellStyle name="margen" xfId="11" xr:uid="{4FD10772-6539-FE4B-928C-CEAF5F949E65}"/>
    <cellStyle name="Millares 2" xfId="12" xr:uid="{57690868-8BF6-0440-911B-80D228084A43}"/>
    <cellStyle name="Normal" xfId="0" builtinId="0" customBuiltin="1"/>
    <cellStyle name="Normal 2" xfId="13" xr:uid="{A03ACB54-8F9C-794B-BD18-B0A5ABA0141A}"/>
    <cellStyle name="Normal 2 2" xfId="14" xr:uid="{BED98848-DA0D-D341-87D5-9A6314E8DCDB}"/>
    <cellStyle name="Normal 2 3" xfId="15" xr:uid="{F2586421-8C62-4844-BDB7-834BF79C3DB1}"/>
    <cellStyle name="nota" xfId="16" xr:uid="{00CD5421-F978-BD46-B567-7F8621739C9D}"/>
    <cellStyle name="Style 1" xfId="1" xr:uid="{83821EEF-8941-0F4B-A1F6-8C1D8C39E292}"/>
    <cellStyle name="Style 2" xfId="2" xr:uid="{23A692C5-15AE-2441-B2E9-A4AD49E6E686}"/>
    <cellStyle name="Style 3" xfId="3" xr:uid="{CE795723-50C0-0346-B0DB-CBB6959A4B86}"/>
    <cellStyle name="Style 4" xfId="17" xr:uid="{B5E6D9A8-20B6-6D4D-8A35-1A21D2C85C05}"/>
    <cellStyle name="sub" xfId="18" xr:uid="{17560ED1-E16C-4743-86A6-6A8735E916C5}"/>
    <cellStyle name="subCifra" xfId="19" xr:uid="{5D4BCB55-403E-904C-9C4D-C92E6A6CB823}"/>
    <cellStyle name="subEncabezado" xfId="20" xr:uid="{43B1FFA6-2FD6-CE4B-AF2D-5095D0BCF5E3}"/>
    <cellStyle name="textos" xfId="21" xr:uid="{B84300BE-501E-1545-B3CD-6826EC784F94}"/>
    <cellStyle name="valorRojo" xfId="22" xr:uid="{31CA76E0-182D-CA43-9C63-EDC58E0F7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8FF5-DCB2-4E43-AED2-EF7627778D0D}">
  <dimension ref="B2:F36"/>
  <sheetViews>
    <sheetView showGridLines="0" tabSelected="1" workbookViewId="0">
      <selection activeCell="F41" sqref="F41"/>
    </sheetView>
  </sheetViews>
  <sheetFormatPr baseColWidth="10" defaultRowHeight="16" x14ac:dyDescent="0.2"/>
  <cols>
    <col min="1" max="1" width="10.83203125" style="1"/>
    <col min="2" max="2" width="25.33203125" style="1" customWidth="1"/>
    <col min="3" max="6" width="14.1640625" style="1" customWidth="1"/>
    <col min="7" max="16384" width="10.83203125" style="1"/>
  </cols>
  <sheetData>
    <row r="2" spans="2:6" ht="56" customHeight="1" x14ac:dyDescent="0.2">
      <c r="B2" s="2" t="s">
        <v>0</v>
      </c>
      <c r="C2" s="2"/>
      <c r="D2" s="2"/>
      <c r="E2" s="2"/>
      <c r="F2" s="2"/>
    </row>
    <row r="3" spans="2:6" ht="40" customHeight="1" x14ac:dyDescent="0.2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2:6" x14ac:dyDescent="0.2">
      <c r="B4" s="5" t="s">
        <v>6</v>
      </c>
      <c r="C4" s="4">
        <v>132.53654519999998</v>
      </c>
      <c r="D4" s="4">
        <v>3436.6541452430974</v>
      </c>
      <c r="E4" s="4">
        <v>220.05709038986237</v>
      </c>
      <c r="F4" s="4">
        <f>SUM(C4:E4)</f>
        <v>3789.24778083296</v>
      </c>
    </row>
    <row r="5" spans="2:6" x14ac:dyDescent="0.2">
      <c r="B5" s="5" t="s">
        <v>7</v>
      </c>
      <c r="C5" s="4">
        <v>174.61171079999988</v>
      </c>
      <c r="D5" s="4">
        <v>1480.5846823539921</v>
      </c>
      <c r="E5" s="4">
        <v>290.57599590729023</v>
      </c>
      <c r="F5" s="4">
        <f t="shared" ref="F5:F34" si="0">SUM(C5:E5)</f>
        <v>1945.7723890612822</v>
      </c>
    </row>
    <row r="6" spans="2:6" x14ac:dyDescent="0.2">
      <c r="B6" s="5" t="s">
        <v>8</v>
      </c>
      <c r="C6" s="4">
        <v>1190.7292968000006</v>
      </c>
      <c r="D6" s="4">
        <v>5253.2156675904471</v>
      </c>
      <c r="E6" s="4">
        <v>1276.5477576365638</v>
      </c>
      <c r="F6" s="4">
        <f t="shared" si="0"/>
        <v>7720.492722027012</v>
      </c>
    </row>
    <row r="7" spans="2:6" x14ac:dyDescent="0.2">
      <c r="B7" s="5" t="s">
        <v>9</v>
      </c>
      <c r="C7" s="4">
        <v>4.4044740000000022</v>
      </c>
      <c r="D7" s="4">
        <v>19.43235525970719</v>
      </c>
      <c r="E7" s="4">
        <v>22.194708055882966</v>
      </c>
      <c r="F7" s="4">
        <f t="shared" si="0"/>
        <v>46.031537315590157</v>
      </c>
    </row>
    <row r="8" spans="2:6" x14ac:dyDescent="0.2">
      <c r="B8" s="5" t="s">
        <v>10</v>
      </c>
      <c r="C8" s="4">
        <v>3.6355032</v>
      </c>
      <c r="D8" s="4">
        <v>528.80627863401776</v>
      </c>
      <c r="E8" s="4">
        <v>134.04180604724684</v>
      </c>
      <c r="F8" s="4">
        <f t="shared" si="0"/>
        <v>666.48358788126461</v>
      </c>
    </row>
    <row r="9" spans="2:6" x14ac:dyDescent="0.2">
      <c r="B9" s="5" t="s">
        <v>11</v>
      </c>
      <c r="C9" s="4">
        <v>3231.2454984000051</v>
      </c>
      <c r="D9" s="4">
        <v>13420.918015907971</v>
      </c>
      <c r="E9" s="4">
        <v>8169.5633018843473</v>
      </c>
      <c r="F9" s="4">
        <f t="shared" si="0"/>
        <v>24821.726816192324</v>
      </c>
    </row>
    <row r="10" spans="2:6" x14ac:dyDescent="0.2">
      <c r="B10" s="5" t="s">
        <v>12</v>
      </c>
      <c r="C10" s="4">
        <v>2058.1712352000022</v>
      </c>
      <c r="D10" s="4">
        <v>25001.060088921222</v>
      </c>
      <c r="E10" s="4">
        <v>3511.9448538912552</v>
      </c>
      <c r="F10" s="4">
        <f t="shared" si="0"/>
        <v>30571.17617801248</v>
      </c>
    </row>
    <row r="11" spans="2:6" x14ac:dyDescent="0.2">
      <c r="B11" s="5" t="s">
        <v>13</v>
      </c>
      <c r="C11" s="4">
        <v>590.42043719999958</v>
      </c>
      <c r="D11" s="4">
        <v>6565.4712809719704</v>
      </c>
      <c r="E11" s="4">
        <v>701.23276663366789</v>
      </c>
      <c r="F11" s="4">
        <f t="shared" si="0"/>
        <v>7857.1244848056376</v>
      </c>
    </row>
    <row r="12" spans="2:6" x14ac:dyDescent="0.2">
      <c r="B12" s="5" t="s">
        <v>14</v>
      </c>
      <c r="C12" s="4">
        <v>2665.8154547999939</v>
      </c>
      <c r="D12" s="4">
        <v>18427.697724754227</v>
      </c>
      <c r="E12" s="4">
        <v>3728.1019163546375</v>
      </c>
      <c r="F12" s="4">
        <f t="shared" si="0"/>
        <v>24821.615095908859</v>
      </c>
    </row>
    <row r="13" spans="2:6" x14ac:dyDescent="0.2">
      <c r="B13" s="5" t="s">
        <v>15</v>
      </c>
      <c r="C13" s="4">
        <v>455.91993359999981</v>
      </c>
      <c r="D13" s="4">
        <v>4787.4119667152881</v>
      </c>
      <c r="E13" s="4">
        <v>1332.8574740914294</v>
      </c>
      <c r="F13" s="4">
        <f t="shared" si="0"/>
        <v>6576.1893744067174</v>
      </c>
    </row>
    <row r="14" spans="2:6" x14ac:dyDescent="0.2">
      <c r="B14" s="5" t="s">
        <v>16</v>
      </c>
      <c r="C14" s="4">
        <v>536.47679520000042</v>
      </c>
      <c r="D14" s="4">
        <v>3019.2873646180274</v>
      </c>
      <c r="E14" s="4">
        <v>636.57616249770854</v>
      </c>
      <c r="F14" s="4">
        <f t="shared" si="0"/>
        <v>4192.3403223157366</v>
      </c>
    </row>
    <row r="15" spans="2:6" x14ac:dyDescent="0.2">
      <c r="B15" s="5" t="s">
        <v>17</v>
      </c>
      <c r="C15" s="4">
        <v>1101.7209888000014</v>
      </c>
      <c r="D15" s="4">
        <v>6427.0636948978918</v>
      </c>
      <c r="E15" s="4">
        <v>3684.8610667498619</v>
      </c>
      <c r="F15" s="4">
        <f t="shared" si="0"/>
        <v>11213.645750447755</v>
      </c>
    </row>
    <row r="16" spans="2:6" x14ac:dyDescent="0.2">
      <c r="B16" s="5" t="s">
        <v>18</v>
      </c>
      <c r="C16" s="4">
        <v>637.58062799999925</v>
      </c>
      <c r="D16" s="4">
        <v>2000.5034927833199</v>
      </c>
      <c r="E16" s="4">
        <v>792.28403670486807</v>
      </c>
      <c r="F16" s="4">
        <f t="shared" si="0"/>
        <v>3430.3681574881871</v>
      </c>
    </row>
    <row r="17" spans="2:6" x14ac:dyDescent="0.2">
      <c r="B17" s="5" t="s">
        <v>19</v>
      </c>
      <c r="C17" s="4">
        <v>373.98754440000005</v>
      </c>
      <c r="D17" s="4">
        <v>1717.440352212172</v>
      </c>
      <c r="E17" s="4">
        <v>761.70710792844307</v>
      </c>
      <c r="F17" s="4">
        <f t="shared" si="0"/>
        <v>2853.1350045406152</v>
      </c>
    </row>
    <row r="18" spans="2:6" x14ac:dyDescent="0.2">
      <c r="B18" s="5" t="s">
        <v>20</v>
      </c>
      <c r="C18" s="4">
        <v>423.82559520000007</v>
      </c>
      <c r="D18" s="4">
        <v>1899.4993496742647</v>
      </c>
      <c r="E18" s="4">
        <v>687.74777596878096</v>
      </c>
      <c r="F18" s="4">
        <f t="shared" si="0"/>
        <v>3011.0727208430458</v>
      </c>
    </row>
    <row r="19" spans="2:6" x14ac:dyDescent="0.2">
      <c r="B19" s="5" t="s">
        <v>21</v>
      </c>
      <c r="C19" s="4">
        <v>16.275052799999997</v>
      </c>
      <c r="D19" s="4">
        <v>51.464219487898198</v>
      </c>
      <c r="E19" s="4">
        <v>340.97286660116237</v>
      </c>
      <c r="F19" s="4">
        <f t="shared" si="0"/>
        <v>408.71213888906055</v>
      </c>
    </row>
    <row r="20" spans="2:6" x14ac:dyDescent="0.2">
      <c r="B20" s="5" t="s">
        <v>22</v>
      </c>
      <c r="C20" s="4">
        <v>73.261061999999995</v>
      </c>
      <c r="D20" s="4">
        <v>746.052116705446</v>
      </c>
      <c r="E20" s="4">
        <v>335.88487138901627</v>
      </c>
      <c r="F20" s="4">
        <f t="shared" si="0"/>
        <v>1155.1980500944624</v>
      </c>
    </row>
    <row r="21" spans="2:6" x14ac:dyDescent="0.2">
      <c r="B21" s="5" t="s">
        <v>23</v>
      </c>
      <c r="C21" s="4">
        <v>573.23465639999961</v>
      </c>
      <c r="D21" s="4">
        <v>2123.7503452023525</v>
      </c>
      <c r="E21" s="4">
        <v>3549.5983820969068</v>
      </c>
      <c r="F21" s="4">
        <f t="shared" si="0"/>
        <v>6246.5833836992588</v>
      </c>
    </row>
    <row r="22" spans="2:6" x14ac:dyDescent="0.2">
      <c r="B22" s="5" t="s">
        <v>24</v>
      </c>
      <c r="C22" s="4">
        <v>484.64512199999984</v>
      </c>
      <c r="D22" s="4">
        <v>1470.3766033648517</v>
      </c>
      <c r="E22" s="4">
        <v>766.03208137935781</v>
      </c>
      <c r="F22" s="4">
        <f t="shared" si="0"/>
        <v>2721.0538067442094</v>
      </c>
    </row>
    <row r="23" spans="2:6" x14ac:dyDescent="0.2">
      <c r="B23" s="5" t="s">
        <v>25</v>
      </c>
      <c r="C23" s="4">
        <v>195.90788879999982</v>
      </c>
      <c r="D23" s="4">
        <v>1918.4619219179813</v>
      </c>
      <c r="E23" s="4">
        <v>692.9409918900393</v>
      </c>
      <c r="F23" s="4">
        <f t="shared" si="0"/>
        <v>2807.3108026080204</v>
      </c>
    </row>
    <row r="24" spans="2:6" x14ac:dyDescent="0.2">
      <c r="B24" s="5" t="s">
        <v>26</v>
      </c>
      <c r="C24" s="4">
        <v>257.92996679999987</v>
      </c>
      <c r="D24" s="4">
        <v>1379.8683425981224</v>
      </c>
      <c r="E24" s="4">
        <v>397.21585446381835</v>
      </c>
      <c r="F24" s="4">
        <f t="shared" si="0"/>
        <v>2035.0141638619407</v>
      </c>
    </row>
    <row r="25" spans="2:6" x14ac:dyDescent="0.2">
      <c r="B25" s="5" t="s">
        <v>27</v>
      </c>
      <c r="C25" s="4">
        <v>140.40716759999984</v>
      </c>
      <c r="D25" s="4">
        <v>965.91202508603976</v>
      </c>
      <c r="E25" s="4">
        <v>1022.7433405141825</v>
      </c>
      <c r="F25" s="4">
        <f t="shared" si="0"/>
        <v>2129.0625332002219</v>
      </c>
    </row>
    <row r="26" spans="2:6" x14ac:dyDescent="0.2">
      <c r="B26" s="5" t="s">
        <v>28</v>
      </c>
      <c r="C26" s="4">
        <v>882.34931520000055</v>
      </c>
      <c r="D26" s="4">
        <v>7898.2074206841189</v>
      </c>
      <c r="E26" s="4">
        <v>1994.5226923039618</v>
      </c>
      <c r="F26" s="4">
        <f t="shared" si="0"/>
        <v>10775.079428188081</v>
      </c>
    </row>
    <row r="27" spans="2:6" x14ac:dyDescent="0.2">
      <c r="B27" s="5" t="s">
        <v>29</v>
      </c>
      <c r="C27" s="4">
        <v>526.39577999999983</v>
      </c>
      <c r="D27" s="4">
        <v>2009.8104148396149</v>
      </c>
      <c r="E27" s="4">
        <v>738.15975954047508</v>
      </c>
      <c r="F27" s="4">
        <f t="shared" si="0"/>
        <v>3274.36595438009</v>
      </c>
    </row>
    <row r="28" spans="2:6" x14ac:dyDescent="0.2">
      <c r="B28" s="5" t="s">
        <v>30</v>
      </c>
      <c r="C28" s="4">
        <v>3381.4720656000031</v>
      </c>
      <c r="D28" s="4">
        <v>48592.890330522299</v>
      </c>
      <c r="E28" s="4">
        <v>20211.896281807705</v>
      </c>
      <c r="F28" s="4">
        <f t="shared" si="0"/>
        <v>72186.258677930018</v>
      </c>
    </row>
    <row r="29" spans="2:6" x14ac:dyDescent="0.2">
      <c r="B29" s="5" t="s">
        <v>31</v>
      </c>
      <c r="C29" s="4">
        <v>98.989898400000044</v>
      </c>
      <c r="D29" s="4">
        <v>224.46277535401688</v>
      </c>
      <c r="E29" s="4">
        <v>118.98976308040314</v>
      </c>
      <c r="F29" s="4">
        <f t="shared" si="0"/>
        <v>442.44243683442005</v>
      </c>
    </row>
    <row r="30" spans="2:6" x14ac:dyDescent="0.2">
      <c r="B30" s="5" t="s">
        <v>32</v>
      </c>
      <c r="C30" s="4">
        <v>57.405509999999978</v>
      </c>
      <c r="D30" s="4">
        <v>42.856607926227184</v>
      </c>
      <c r="E30" s="4">
        <v>58.722910562545209</v>
      </c>
      <c r="F30" s="4">
        <f t="shared" si="0"/>
        <v>158.98502848877237</v>
      </c>
    </row>
    <row r="31" spans="2:6" x14ac:dyDescent="0.2">
      <c r="B31" s="5" t="s">
        <v>33</v>
      </c>
      <c r="C31" s="4">
        <v>23.210085600000003</v>
      </c>
      <c r="D31" s="4">
        <v>357.27084455466292</v>
      </c>
      <c r="E31" s="4">
        <v>179.9966173085036</v>
      </c>
      <c r="F31" s="4">
        <f t="shared" si="0"/>
        <v>560.4775474631665</v>
      </c>
    </row>
    <row r="32" spans="2:6" x14ac:dyDescent="0.2">
      <c r="B32" s="5" t="s">
        <v>34</v>
      </c>
      <c r="C32" s="4">
        <v>272.78327520000011</v>
      </c>
      <c r="D32" s="4">
        <v>867.109253138187</v>
      </c>
      <c r="E32" s="4">
        <v>712.3927789240887</v>
      </c>
      <c r="F32" s="4">
        <f t="shared" si="0"/>
        <v>1852.2853072622756</v>
      </c>
    </row>
    <row r="33" spans="2:6" x14ac:dyDescent="0.2">
      <c r="B33" s="5" t="s">
        <v>35</v>
      </c>
      <c r="C33" s="4">
        <v>169.5403116</v>
      </c>
      <c r="D33" s="4">
        <v>557.0868983282619</v>
      </c>
      <c r="E33" s="4">
        <v>265.68953284866825</v>
      </c>
      <c r="F33" s="4">
        <f t="shared" si="0"/>
        <v>992.31674277693014</v>
      </c>
    </row>
    <row r="34" spans="2:6" x14ac:dyDescent="0.2">
      <c r="B34" s="5" t="s">
        <v>36</v>
      </c>
      <c r="C34" s="4">
        <v>3757.9258655999965</v>
      </c>
      <c r="D34" s="4">
        <v>17879.695240597608</v>
      </c>
      <c r="E34" s="4">
        <v>6740.977257855845</v>
      </c>
      <c r="F34" s="4">
        <f t="shared" si="0"/>
        <v>28378.59836405345</v>
      </c>
    </row>
    <row r="35" spans="2:6" x14ac:dyDescent="0.2">
      <c r="B35" s="5" t="s">
        <v>37</v>
      </c>
      <c r="C35" s="4">
        <v>24492.814664400008</v>
      </c>
      <c r="D35" s="4">
        <v>181070.32182084533</v>
      </c>
      <c r="E35" s="4">
        <v>64077.029803308535</v>
      </c>
      <c r="F35" s="4">
        <f>SUM(F4:F34)</f>
        <v>269640.16628855385</v>
      </c>
    </row>
    <row r="36" spans="2:6" x14ac:dyDescent="0.2">
      <c r="B36" s="6" t="s">
        <v>38</v>
      </c>
      <c r="C36" s="6"/>
      <c r="D36" s="6"/>
      <c r="E36" s="6"/>
      <c r="F36" s="6"/>
    </row>
  </sheetData>
  <mergeCells count="2">
    <mergeCell ref="B2:F2"/>
    <mergeCell ref="B36:F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2024-12-10T03:57:32Z</dcterms:created>
  <dcterms:modified xsi:type="dcterms:W3CDTF">2024-12-23T07:39:12Z</dcterms:modified>
</cp:coreProperties>
</file>