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/Downloads/"/>
    </mc:Choice>
  </mc:AlternateContent>
  <xr:revisionPtr revIDLastSave="0" documentId="13_ncr:1_{15EA5049-CC5E-D946-B00E-0A1D06C8054D}" xr6:coauthVersionLast="47" xr6:coauthVersionMax="47" xr10:uidLastSave="{00000000-0000-0000-0000-000000000000}"/>
  <bookViews>
    <workbookView xWindow="13320" yWindow="4400" windowWidth="26140" windowHeight="23060" xr2:uid="{F5B3F1F3-AD7C-5744-92CF-169D942FD1A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<sst xmlns="http://schemas.openxmlformats.org/spreadsheetml/2006/main" count="27" uniqueCount="14">
  <si>
    <t>Balanza Comercial Minero-Metalúrgica 2015-2023 (dólares)</t>
  </si>
  <si>
    <t>Exportaciones</t>
  </si>
  <si>
    <t>2022 r/</t>
  </si>
  <si>
    <t>2023 p/</t>
  </si>
  <si>
    <t>Total</t>
  </si>
  <si>
    <t>Minerales Metálicos</t>
  </si>
  <si>
    <t>Minerales No Metálicos</t>
  </si>
  <si>
    <t>Importaciones</t>
  </si>
  <si>
    <t>Saldo</t>
  </si>
  <si>
    <t>r/ Cifras revisadas.</t>
  </si>
  <si>
    <t>p/ Cifras preliminares sujetas a revisión.</t>
  </si>
  <si>
    <t>Resumen</t>
  </si>
  <si>
    <t>Concepto</t>
  </si>
  <si>
    <t>Fuente: Secretaría de Economía, Banxico e INEGI, varios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</si>
</sst>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#,##0.0"/>
  </numFmts>
  <fonts count="1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D09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DDB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1">
      <alignment horizontal="left" vertical="center" wrapText="1" indent="1"/>
    </xf>
    <xf numFmtId="0" fontId="10" fillId="0" borderId="1" applyAlignment="0">
      <alignment horizontal="left"/>
    </xf>
    <xf numFmtId="0" fontId="1" fillId="0" borderId="0">
      <alignment horizontal="center" vertical="center" wrapText="1"/>
    </xf>
    <xf numFmtId="0" fontId="11" fillId="0" borderId="0">
      <alignment horizontal="right"/>
    </xf>
    <xf numFmtId="1" fontId="3" fillId="0" borderId="1">
      <alignment horizontal="center" vertical="center"/>
    </xf>
    <xf numFmtId="0" fontId="4" fillId="3" borderId="0">
      <alignment horizontal="center" vertical="center" wrapText="1"/>
    </xf>
    <xf numFmtId="4" fontId="3" fillId="0" borderId="1">
      <alignment horizontal="center" vertical="center"/>
    </xf>
    <xf numFmtId="3" fontId="3" fillId="0" borderId="1">
      <alignment horizontal="center" vertical="center"/>
    </xf>
    <xf numFmtId="1" fontId="5" fillId="4" borderId="1">
      <alignment horizontal="left" vertical="center" indent="1"/>
    </xf>
    <xf numFmtId="0" fontId="1" fillId="0" borderId="0">
      <alignment horizontal="center" vertical="center" wrapText="1"/>
    </xf>
    <xf numFmtId="0" fontId="6" fillId="0" borderId="2">
      <alignment horizontal="right" vertical="center" wrapText="1"/>
    </xf>
    <xf numFmtId="0" fontId="2" fillId="5" borderId="0">
      <alignment horizontal="left" vertical="center" wrapText="1" indent="1"/>
    </xf>
    <xf numFmtId="165" fontId="7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/>
    <xf numFmtId="0" fontId="10" fillId="0" borderId="0">
      <alignment horizontal="left" vertical="center" wrapText="1" indent="1"/>
    </xf>
    <xf numFmtId="0" fontId="12" fillId="2" borderId="1">
      <alignment vertical="center" wrapText="1"/>
    </xf>
    <xf numFmtId="0" fontId="13" fillId="6" borderId="1">
      <alignment horizontal="left" vertical="center" wrapText="1" indent="1"/>
    </xf>
    <xf numFmtId="4" fontId="13" fillId="6" borderId="1">
      <alignment horizontal="center" vertical="center" wrapText="1"/>
    </xf>
    <xf numFmtId="0" fontId="14" fillId="0" borderId="0">
      <alignment horizontal="center" vertical="center" wrapText="1"/>
    </xf>
    <xf numFmtId="1" fontId="3" fillId="0" borderId="1">
      <alignment horizontal="left" vertical="center" indent="1"/>
    </xf>
    <xf numFmtId="166" fontId="15" fillId="7" borderId="0">
      <alignment horizontal="center" vertical="center" wrapText="1"/>
    </xf>
  </cellStyleXfs>
  <cellXfs count="9">
    <xf numFmtId="0" fontId="0" fillId="0" borderId="1" xfId="0">
      <alignment horizontal="left" vertical="center" wrapText="1" indent="1"/>
    </xf>
    <xf numFmtId="0" fontId="2" fillId="5" borderId="0" xfId="11">
      <alignment horizontal="left" vertical="center" wrapText="1" indent="1"/>
    </xf>
    <xf numFmtId="0" fontId="1" fillId="0" borderId="0" xfId="9">
      <alignment horizontal="center" vertical="center" wrapText="1"/>
    </xf>
    <xf numFmtId="0" fontId="4" fillId="3" borderId="0" xfId="5">
      <alignment horizontal="center" vertical="center" wrapText="1"/>
    </xf>
    <xf numFmtId="1" fontId="3" fillId="0" borderId="1" xfId="21">
      <alignment horizontal="left" vertical="center" indent="1"/>
    </xf>
    <xf numFmtId="3" fontId="3" fillId="0" borderId="1" xfId="7">
      <alignment horizontal="center" vertical="center"/>
    </xf>
    <xf numFmtId="0" fontId="13" fillId="6" borderId="1" xfId="18">
      <alignment horizontal="left" vertical="center" wrapText="1" indent="1"/>
    </xf>
    <xf numFmtId="0" fontId="6" fillId="0" borderId="2" xfId="10">
      <alignment horizontal="right" vertical="center" wrapText="1"/>
    </xf>
    <xf numFmtId="0" fontId="10" fillId="0" borderId="0" xfId="16">
      <alignment horizontal="left" vertical="center" wrapText="1" indent="1"/>
    </xf>
  </cellXfs>
  <cellStyles count="23">
    <cellStyle name="años" xfId="4" xr:uid="{600D4433-27DE-2A43-AAAF-CE3E226C35E5}"/>
    <cellStyle name="cabezaColumna" xfId="5" xr:uid="{097F0D09-8D92-5546-845D-8F5B80522ED0}"/>
    <cellStyle name="cifraDecimalesCen" xfId="6" xr:uid="{FE7CDDDB-D7E5-CC49-970C-73BC3639061D}"/>
    <cellStyle name="cifraSinDecimalCentrada" xfId="7" xr:uid="{98069A83-4C3C-EF4F-ABC7-1DEFD66A6ACA}"/>
    <cellStyle name="destacadoAzul" xfId="8" xr:uid="{AEEB96B5-FD3C-0748-AC53-7C5DBC24B507}"/>
    <cellStyle name="encabezado" xfId="9" xr:uid="{4F9BFB70-5540-CD4B-A6DB-4D179E68FDC6}"/>
    <cellStyle name="fuente" xfId="10" xr:uid="{FE60C530-8352-BB41-A71D-434F444A66F9}"/>
    <cellStyle name="margen" xfId="11" xr:uid="{5FD483AF-93E8-5C44-8A6B-D6C6A2969EE9}"/>
    <cellStyle name="Millares 2" xfId="12" xr:uid="{D8B9FE45-6113-004D-A89D-102544DDDB26}"/>
    <cellStyle name="Normal" xfId="0" builtinId="0" customBuiltin="1"/>
    <cellStyle name="Normal 2" xfId="13" xr:uid="{ACF7C07F-1616-9545-8371-1247CCF4AD84}"/>
    <cellStyle name="Normal 2 2" xfId="14" xr:uid="{3F99C93A-4CA0-6542-8178-50AC25776744}"/>
    <cellStyle name="Normal 2 3" xfId="15" xr:uid="{B10C0C20-B41C-3E4B-AE6E-13651C07A5D8}"/>
    <cellStyle name="nota" xfId="16" xr:uid="{602DB7AC-C265-9E48-AB3C-2DD6F29A45C6}"/>
    <cellStyle name="Style 1" xfId="1" xr:uid="{336A48F3-F417-3347-8290-0D42FC24C5FF}"/>
    <cellStyle name="Style 2" xfId="2" xr:uid="{E4639A5D-28B8-1440-945F-C3412B96743F}"/>
    <cellStyle name="Style 3" xfId="3" xr:uid="{97C902C1-75F6-324B-82A5-579F4F649834}"/>
    <cellStyle name="Style 4" xfId="17" xr:uid="{891222C1-F043-D24C-BD7C-9B51F9BF13B7}"/>
    <cellStyle name="sub" xfId="18" xr:uid="{E68614D6-39E8-B946-9E01-1222AA824F43}"/>
    <cellStyle name="subCifra" xfId="19" xr:uid="{99D0F8AB-A530-5E4B-A53F-C8B5D7F43AE4}"/>
    <cellStyle name="subEncabezado" xfId="20" xr:uid="{98CA0C83-E677-844A-96B2-31B9F6DB35D4}"/>
    <cellStyle name="textos" xfId="21" xr:uid="{31CC6C73-B854-FD47-BDE2-62F40A32833B}"/>
    <cellStyle name="valorRojo" xfId="22" xr:uid="{36288711-6CCF-2249-8267-B1FB93F87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Balanza Comercial Minero-Metalúrgica</a:t>
            </a:r>
          </a:p>
          <a:p>
            <a:pPr>
              <a:defRPr b="1"/>
            </a:pPr>
            <a:r>
              <a:rPr lang="es-MX" b="1"/>
              <a:t>(millones de dólares)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Exportaciones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 r/</c:v>
                </c:pt>
                <c:pt idx="8">
                  <c:v>2023 p/</c:v>
                </c:pt>
              </c:strCache>
            </c:strRef>
          </c:cat>
          <c:val>
            <c:numRef>
              <c:f>Sheet1!$C$21:$K$21</c:f>
              <c:numCache>
                <c:formatCode>#,##0</c:formatCode>
                <c:ptCount val="9"/>
                <c:pt idx="0">
                  <c:v>14629789749</c:v>
                </c:pt>
                <c:pt idx="1">
                  <c:v>15729780841</c:v>
                </c:pt>
                <c:pt idx="2">
                  <c:v>16649804962</c:v>
                </c:pt>
                <c:pt idx="3">
                  <c:v>18124998998</c:v>
                </c:pt>
                <c:pt idx="4">
                  <c:v>17819802166</c:v>
                </c:pt>
                <c:pt idx="5">
                  <c:v>19027128627</c:v>
                </c:pt>
                <c:pt idx="6">
                  <c:v>22968702525.879997</c:v>
                </c:pt>
                <c:pt idx="7">
                  <c:v>20865391000</c:v>
                </c:pt>
                <c:pt idx="8">
                  <c:v>19638135416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8-D441-B854-1859DBEC866E}"/>
            </c:ext>
          </c:extLst>
        </c:ser>
        <c:ser>
          <c:idx val="1"/>
          <c:order val="1"/>
          <c:tx>
            <c:strRef>
              <c:f>Sheet1!$B$22</c:f>
              <c:strCache>
                <c:ptCount val="1"/>
                <c:pt idx="0">
                  <c:v>Importaciones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 r/</c:v>
                </c:pt>
                <c:pt idx="8">
                  <c:v>2023 p/</c:v>
                </c:pt>
              </c:strCache>
            </c:strRef>
          </c:cat>
          <c:val>
            <c:numRef>
              <c:f>Sheet1!$C$22:$K$22</c:f>
              <c:numCache>
                <c:formatCode>#,##0</c:formatCode>
                <c:ptCount val="9"/>
                <c:pt idx="0">
                  <c:v>8118621324</c:v>
                </c:pt>
                <c:pt idx="1">
                  <c:v>8000176484</c:v>
                </c:pt>
                <c:pt idx="2">
                  <c:v>9435790906</c:v>
                </c:pt>
                <c:pt idx="3">
                  <c:v>12385976820</c:v>
                </c:pt>
                <c:pt idx="4">
                  <c:v>11058884731</c:v>
                </c:pt>
                <c:pt idx="5">
                  <c:v>8878674992</c:v>
                </c:pt>
                <c:pt idx="6">
                  <c:v>12513893741.670002</c:v>
                </c:pt>
                <c:pt idx="7">
                  <c:v>12840013000</c:v>
                </c:pt>
                <c:pt idx="8">
                  <c:v>10613135183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8-D441-B854-1859DBEC866E}"/>
            </c:ext>
          </c:extLst>
        </c:ser>
        <c:ser>
          <c:idx val="2"/>
          <c:order val="2"/>
          <c:tx>
            <c:strRef>
              <c:f>Sheet1!$B$23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Sheet1!$C$20:$K$20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 r/</c:v>
                </c:pt>
                <c:pt idx="8">
                  <c:v>2023 p/</c:v>
                </c:pt>
              </c:strCache>
            </c:strRef>
          </c:cat>
          <c:val>
            <c:numRef>
              <c:f>Sheet1!$C$23:$K$23</c:f>
              <c:numCache>
                <c:formatCode>#,##0</c:formatCode>
                <c:ptCount val="9"/>
                <c:pt idx="0">
                  <c:v>6511168425</c:v>
                </c:pt>
                <c:pt idx="1">
                  <c:v>7729604357</c:v>
                </c:pt>
                <c:pt idx="2">
                  <c:v>7214014056</c:v>
                </c:pt>
                <c:pt idx="3">
                  <c:v>5739022178</c:v>
                </c:pt>
                <c:pt idx="4">
                  <c:v>6760917435</c:v>
                </c:pt>
                <c:pt idx="5">
                  <c:v>10148453635</c:v>
                </c:pt>
                <c:pt idx="6">
                  <c:v>10454808784.209995</c:v>
                </c:pt>
                <c:pt idx="7">
                  <c:v>8025378000</c:v>
                </c:pt>
                <c:pt idx="8">
                  <c:v>9025000233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8-D441-B854-1859DBEC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800"/>
        <c:axId val="1098149360"/>
      </c:lineChart>
      <c:catAx>
        <c:axId val="10981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98149360"/>
        <c:crosses val="autoZero"/>
        <c:auto val="1"/>
        <c:lblAlgn val="ctr"/>
        <c:lblOffset val="100"/>
        <c:noMultiLvlLbl val="0"/>
      </c:catAx>
      <c:valAx>
        <c:axId val="109814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109815080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157161</xdr:rowOff>
    </xdr:from>
    <xdr:to>
      <xdr:col>11</xdr:col>
      <xdr:colOff>0</xdr:colOff>
      <xdr:row>48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220FC74-2C47-F74C-A285-43D124B7A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o/Documents/TRABAJO/WWW/CAMIMEX/COMPENDIO/compendio/12%20Balanza%20Comercial%20r%20comp.xlsx" TargetMode="External"/><Relationship Id="rId1" Type="http://schemas.openxmlformats.org/officeDocument/2006/relationships/externalLinkPath" Target="/Users/yo/Documents/TRABAJO/WWW/CAMIMEX/COMPENDIO/compendio/12%20Balanza%20Comercial%20r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Resumen 2023"/>
      <sheetName val="Export Prod"/>
      <sheetName val="Import Prod"/>
      <sheetName val="Export País 2023"/>
      <sheetName val="Import País"/>
    </sheetNames>
    <sheetDataSet>
      <sheetData sheetId="0"/>
      <sheetData sheetId="1">
        <row r="19">
          <cell r="B19">
            <v>2015</v>
          </cell>
          <cell r="C19">
            <v>2016</v>
          </cell>
          <cell r="D19">
            <v>2017</v>
          </cell>
          <cell r="E19">
            <v>2018</v>
          </cell>
          <cell r="F19">
            <v>2019</v>
          </cell>
          <cell r="G19">
            <v>2020</v>
          </cell>
          <cell r="H19">
            <v>2021</v>
          </cell>
          <cell r="I19" t="str">
            <v>2022 r/</v>
          </cell>
          <cell r="J19" t="str">
            <v>2023 p/</v>
          </cell>
        </row>
        <row r="20">
          <cell r="A20" t="str">
            <v>Exportaciones</v>
          </cell>
          <cell r="B20">
            <v>14629789749</v>
          </cell>
          <cell r="C20">
            <v>15729780841</v>
          </cell>
          <cell r="D20">
            <v>16649804962</v>
          </cell>
          <cell r="E20">
            <v>18124998998</v>
          </cell>
          <cell r="F20">
            <v>17819802166</v>
          </cell>
          <cell r="G20">
            <v>19027128627</v>
          </cell>
          <cell r="H20">
            <v>22968702525.879997</v>
          </cell>
          <cell r="I20">
            <v>20865391000</v>
          </cell>
          <cell r="J20">
            <v>19638135416</v>
          </cell>
        </row>
        <row r="21">
          <cell r="A21" t="str">
            <v>Importaciones</v>
          </cell>
          <cell r="B21">
            <v>8118621324</v>
          </cell>
          <cell r="C21">
            <v>8000176484</v>
          </cell>
          <cell r="D21">
            <v>9435790906</v>
          </cell>
          <cell r="E21">
            <v>12385976820</v>
          </cell>
          <cell r="F21">
            <v>11058884731</v>
          </cell>
          <cell r="G21">
            <v>8878674992</v>
          </cell>
          <cell r="H21">
            <v>12513893741.670002</v>
          </cell>
          <cell r="I21">
            <v>12840013000</v>
          </cell>
          <cell r="J21">
            <v>10613135183</v>
          </cell>
        </row>
        <row r="22">
          <cell r="A22" t="str">
            <v>Saldo</v>
          </cell>
          <cell r="B22">
            <v>6511168425</v>
          </cell>
          <cell r="C22">
            <v>7729604357</v>
          </cell>
          <cell r="D22">
            <v>7214014056</v>
          </cell>
          <cell r="E22">
            <v>5739022178</v>
          </cell>
          <cell r="F22">
            <v>6760917435</v>
          </cell>
          <cell r="G22">
            <v>10148453635</v>
          </cell>
          <cell r="H22">
            <v>10454808784.209995</v>
          </cell>
          <cell r="I22">
            <v>8025378000</v>
          </cell>
          <cell r="J22">
            <v>9025000233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60C3-3BDB-3249-8931-E9E3C62F3CFE}">
  <dimension ref="B2:K49"/>
  <sheetViews>
    <sheetView showGridLines="0" tabSelected="1" workbookViewId="0">
      <selection activeCell="B49" sqref="B49:K49"/>
    </sheetView>
  </sheetViews>
  <sheetFormatPr baseColWidth="10" defaultRowHeight="16" x14ac:dyDescent="0.2"/>
  <cols>
    <col min="1" max="1" width="10.83203125" style="1"/>
    <col min="2" max="2" width="25.5" style="1" customWidth="1"/>
    <col min="3" max="11" width="18.5" style="1" customWidth="1"/>
    <col min="12" max="16384" width="10.83203125" style="1"/>
  </cols>
  <sheetData>
    <row r="2" spans="2:11" ht="30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1" ht="17" x14ac:dyDescent="0.2">
      <c r="B3" s="3" t="s">
        <v>1</v>
      </c>
      <c r="C3" s="3">
        <v>2015</v>
      </c>
      <c r="D3" s="3">
        <v>2016</v>
      </c>
      <c r="E3" s="3">
        <v>2017</v>
      </c>
      <c r="F3" s="3">
        <v>2018</v>
      </c>
      <c r="G3" s="3">
        <v>2019</v>
      </c>
      <c r="H3" s="3">
        <v>2020</v>
      </c>
      <c r="I3" s="3">
        <v>2021</v>
      </c>
      <c r="J3" s="3" t="s">
        <v>2</v>
      </c>
      <c r="K3" s="3" t="s">
        <v>3</v>
      </c>
    </row>
    <row r="4" spans="2:11" x14ac:dyDescent="0.2">
      <c r="B4" s="4" t="s">
        <v>4</v>
      </c>
      <c r="C4" s="5">
        <v>14629789749</v>
      </c>
      <c r="D4" s="5">
        <v>15729780841</v>
      </c>
      <c r="E4" s="5">
        <v>16649804962</v>
      </c>
      <c r="F4" s="5">
        <v>18124998998</v>
      </c>
      <c r="G4" s="5">
        <v>17819802166</v>
      </c>
      <c r="H4" s="5">
        <v>19027128627</v>
      </c>
      <c r="I4" s="5">
        <v>22968702525.879997</v>
      </c>
      <c r="J4" s="5">
        <v>20865391000</v>
      </c>
      <c r="K4" s="5">
        <v>19638135416</v>
      </c>
    </row>
    <row r="5" spans="2:11" x14ac:dyDescent="0.2">
      <c r="B5" s="4" t="s">
        <v>5</v>
      </c>
      <c r="C5" s="5">
        <v>13490096050</v>
      </c>
      <c r="D5" s="5">
        <v>14605913474</v>
      </c>
      <c r="E5" s="5">
        <v>15514862289</v>
      </c>
      <c r="F5" s="5">
        <v>16831046470</v>
      </c>
      <c r="G5" s="5">
        <v>16494954126</v>
      </c>
      <c r="H5" s="5">
        <v>17844663799</v>
      </c>
      <c r="I5" s="5">
        <v>21713044325.93</v>
      </c>
      <c r="J5" s="5">
        <v>19209133000</v>
      </c>
      <c r="K5" s="5">
        <v>18482205120</v>
      </c>
    </row>
    <row r="6" spans="2:11" x14ac:dyDescent="0.2">
      <c r="B6" s="4" t="s">
        <v>6</v>
      </c>
      <c r="C6" s="5">
        <v>1139693699</v>
      </c>
      <c r="D6" s="5">
        <v>1123867367</v>
      </c>
      <c r="E6" s="5">
        <v>1134942673</v>
      </c>
      <c r="F6" s="5">
        <v>1293952528</v>
      </c>
      <c r="G6" s="5">
        <v>1324848040</v>
      </c>
      <c r="H6" s="5">
        <v>1182464828</v>
      </c>
      <c r="I6" s="5">
        <v>1255658199.9499965</v>
      </c>
      <c r="J6" s="5">
        <v>1656258000</v>
      </c>
      <c r="K6" s="5">
        <v>1155930296</v>
      </c>
    </row>
    <row r="7" spans="2:11" x14ac:dyDescent="0.2">
      <c r="B7" s="6" t="s">
        <v>7</v>
      </c>
      <c r="C7" s="6"/>
      <c r="D7" s="6"/>
      <c r="E7" s="6"/>
      <c r="F7" s="6"/>
      <c r="G7" s="6"/>
      <c r="H7" s="6"/>
      <c r="I7" s="6"/>
      <c r="J7" s="6"/>
      <c r="K7" s="6"/>
    </row>
    <row r="8" spans="2:11" x14ac:dyDescent="0.2">
      <c r="B8" s="4" t="s">
        <v>4</v>
      </c>
      <c r="C8" s="5">
        <v>8118621324</v>
      </c>
      <c r="D8" s="5">
        <v>8000176484</v>
      </c>
      <c r="E8" s="5">
        <v>9435790906</v>
      </c>
      <c r="F8" s="5">
        <v>12385976820</v>
      </c>
      <c r="G8" s="5">
        <v>11058884731</v>
      </c>
      <c r="H8" s="5">
        <v>8878674992</v>
      </c>
      <c r="I8" s="5">
        <v>12513893741.670002</v>
      </c>
      <c r="J8" s="5">
        <v>12840013000</v>
      </c>
      <c r="K8" s="5">
        <v>10613135183</v>
      </c>
    </row>
    <row r="9" spans="2:11" x14ac:dyDescent="0.2">
      <c r="B9" s="4" t="s">
        <v>5</v>
      </c>
      <c r="C9" s="5">
        <v>5779083279</v>
      </c>
      <c r="D9" s="5">
        <v>5669863873</v>
      </c>
      <c r="E9" s="5">
        <v>6423997627</v>
      </c>
      <c r="F9" s="5">
        <v>9099693456</v>
      </c>
      <c r="G9" s="5">
        <v>8210635787</v>
      </c>
      <c r="H9" s="5">
        <v>7190784518</v>
      </c>
      <c r="I9" s="5">
        <v>10628142096.820004</v>
      </c>
      <c r="J9" s="5">
        <v>11105109000</v>
      </c>
      <c r="K9" s="5">
        <v>8302858591</v>
      </c>
    </row>
    <row r="10" spans="2:11" x14ac:dyDescent="0.2">
      <c r="B10" s="4" t="s">
        <v>6</v>
      </c>
      <c r="C10" s="5">
        <v>2339538045</v>
      </c>
      <c r="D10" s="5">
        <v>2330312611</v>
      </c>
      <c r="E10" s="5">
        <v>3011793279</v>
      </c>
      <c r="F10" s="5">
        <v>3286283364</v>
      </c>
      <c r="G10" s="5">
        <v>2848248944</v>
      </c>
      <c r="H10" s="5">
        <v>1687890474</v>
      </c>
      <c r="I10" s="5">
        <v>1885751644.8499975</v>
      </c>
      <c r="J10" s="5">
        <v>1734904000</v>
      </c>
      <c r="K10" s="5">
        <v>2310276592</v>
      </c>
    </row>
    <row r="11" spans="2:11" x14ac:dyDescent="0.2">
      <c r="B11" s="6" t="s">
        <v>8</v>
      </c>
      <c r="C11" s="6"/>
      <c r="D11" s="6"/>
      <c r="E11" s="6"/>
      <c r="F11" s="6"/>
      <c r="G11" s="6"/>
      <c r="H11" s="6"/>
      <c r="I11" s="6"/>
      <c r="J11" s="6"/>
      <c r="K11" s="6"/>
    </row>
    <row r="12" spans="2:11" x14ac:dyDescent="0.2">
      <c r="B12" s="4" t="s">
        <v>4</v>
      </c>
      <c r="C12" s="5">
        <v>6511168425</v>
      </c>
      <c r="D12" s="5">
        <v>7729604357</v>
      </c>
      <c r="E12" s="5">
        <v>7214014056</v>
      </c>
      <c r="F12" s="5">
        <v>5739022178</v>
      </c>
      <c r="G12" s="5">
        <v>6760917435</v>
      </c>
      <c r="H12" s="5">
        <v>10148453635</v>
      </c>
      <c r="I12" s="5">
        <v>10454808784.209995</v>
      </c>
      <c r="J12" s="5">
        <v>8025378000</v>
      </c>
      <c r="K12" s="5">
        <v>9025000233</v>
      </c>
    </row>
    <row r="13" spans="2:11" x14ac:dyDescent="0.2">
      <c r="B13" s="4" t="s">
        <v>5</v>
      </c>
      <c r="C13" s="5">
        <v>7711012771</v>
      </c>
      <c r="D13" s="5">
        <v>8936049601</v>
      </c>
      <c r="E13" s="5">
        <v>9090864662</v>
      </c>
      <c r="F13" s="5">
        <v>7731353014</v>
      </c>
      <c r="G13" s="5">
        <v>8284318339</v>
      </c>
      <c r="H13" s="5">
        <v>10653879281</v>
      </c>
      <c r="I13" s="5">
        <v>11084902229.109997</v>
      </c>
      <c r="J13" s="5">
        <v>8104024000</v>
      </c>
      <c r="K13" s="5">
        <v>10179346529</v>
      </c>
    </row>
    <row r="14" spans="2:11" x14ac:dyDescent="0.2">
      <c r="B14" s="4" t="s">
        <v>6</v>
      </c>
      <c r="C14" s="5">
        <v>-1199844346</v>
      </c>
      <c r="D14" s="5">
        <v>-1206445244</v>
      </c>
      <c r="E14" s="5">
        <v>-1876850606</v>
      </c>
      <c r="F14" s="5">
        <v>-1992330836</v>
      </c>
      <c r="G14" s="5">
        <v>-1523400904</v>
      </c>
      <c r="H14" s="5">
        <v>-505425646</v>
      </c>
      <c r="I14" s="5">
        <v>-630093444.90000105</v>
      </c>
      <c r="J14" s="5">
        <v>-78646000</v>
      </c>
      <c r="K14" s="5">
        <v>-1154346296</v>
      </c>
    </row>
    <row r="15" spans="2:11" x14ac:dyDescent="0.2">
      <c r="B15" s="7" t="s">
        <v>13</v>
      </c>
      <c r="C15" s="7"/>
      <c r="D15" s="7"/>
      <c r="E15" s="7"/>
      <c r="F15" s="7"/>
      <c r="G15" s="7"/>
      <c r="H15" s="7"/>
      <c r="I15" s="7"/>
      <c r="J15" s="7"/>
      <c r="K15" s="7"/>
    </row>
    <row r="16" spans="2:11" x14ac:dyDescent="0.2">
      <c r="B16" s="8" t="s">
        <v>9</v>
      </c>
      <c r="C16" s="8"/>
      <c r="D16" s="8"/>
      <c r="E16" s="8"/>
      <c r="F16" s="8"/>
      <c r="G16" s="8"/>
      <c r="H16" s="8"/>
      <c r="I16" s="8"/>
      <c r="J16" s="8"/>
      <c r="K16" s="8"/>
    </row>
    <row r="17" spans="2:11" x14ac:dyDescent="0.2">
      <c r="B17" s="8" t="s">
        <v>10</v>
      </c>
      <c r="C17" s="8"/>
      <c r="D17" s="8"/>
      <c r="E17" s="8"/>
      <c r="F17" s="8"/>
      <c r="G17" s="8"/>
      <c r="H17" s="8"/>
      <c r="I17" s="8"/>
      <c r="J17" s="8"/>
      <c r="K17" s="8"/>
    </row>
    <row r="19" spans="2:11" ht="23" x14ac:dyDescent="0.2">
      <c r="B19" s="2" t="s">
        <v>11</v>
      </c>
      <c r="C19" s="2"/>
      <c r="D19" s="2"/>
      <c r="E19" s="2"/>
      <c r="F19" s="2"/>
      <c r="G19" s="2"/>
      <c r="H19" s="2"/>
      <c r="I19" s="2"/>
      <c r="J19" s="2"/>
      <c r="K19" s="2"/>
    </row>
    <row r="20" spans="2:11" ht="17" x14ac:dyDescent="0.2">
      <c r="B20" s="3" t="s">
        <v>12</v>
      </c>
      <c r="C20" s="3">
        <v>2015</v>
      </c>
      <c r="D20" s="3">
        <v>2016</v>
      </c>
      <c r="E20" s="3">
        <v>2017</v>
      </c>
      <c r="F20" s="3">
        <v>2018</v>
      </c>
      <c r="G20" s="3">
        <v>2019</v>
      </c>
      <c r="H20" s="3">
        <v>2020</v>
      </c>
      <c r="I20" s="3">
        <v>2021</v>
      </c>
      <c r="J20" s="3" t="s">
        <v>2</v>
      </c>
      <c r="K20" s="3" t="s">
        <v>3</v>
      </c>
    </row>
    <row r="21" spans="2:11" x14ac:dyDescent="0.2">
      <c r="B21" s="4" t="s">
        <v>1</v>
      </c>
      <c r="C21" s="5">
        <v>14629789749</v>
      </c>
      <c r="D21" s="5">
        <v>15729780841</v>
      </c>
      <c r="E21" s="5">
        <v>16649804962</v>
      </c>
      <c r="F21" s="5">
        <v>18124998998</v>
      </c>
      <c r="G21" s="5">
        <v>17819802166</v>
      </c>
      <c r="H21" s="5">
        <v>19027128627</v>
      </c>
      <c r="I21" s="5">
        <v>22968702525.879997</v>
      </c>
      <c r="J21" s="5">
        <v>20865391000</v>
      </c>
      <c r="K21" s="5">
        <v>19638135416</v>
      </c>
    </row>
    <row r="22" spans="2:11" x14ac:dyDescent="0.2">
      <c r="B22" s="4" t="s">
        <v>7</v>
      </c>
      <c r="C22" s="5">
        <v>8118621324</v>
      </c>
      <c r="D22" s="5">
        <v>8000176484</v>
      </c>
      <c r="E22" s="5">
        <v>9435790906</v>
      </c>
      <c r="F22" s="5">
        <v>12385976820</v>
      </c>
      <c r="G22" s="5">
        <v>11058884731</v>
      </c>
      <c r="H22" s="5">
        <v>8878674992</v>
      </c>
      <c r="I22" s="5">
        <v>12513893741.670002</v>
      </c>
      <c r="J22" s="5">
        <v>12840013000</v>
      </c>
      <c r="K22" s="5">
        <v>10613135183</v>
      </c>
    </row>
    <row r="23" spans="2:11" x14ac:dyDescent="0.2">
      <c r="B23" s="4" t="s">
        <v>8</v>
      </c>
      <c r="C23" s="5">
        <f>C21-C22</f>
        <v>6511168425</v>
      </c>
      <c r="D23" s="5">
        <f t="shared" ref="D23:K23" si="0">D21-D22</f>
        <v>7729604357</v>
      </c>
      <c r="E23" s="5">
        <f t="shared" si="0"/>
        <v>7214014056</v>
      </c>
      <c r="F23" s="5">
        <f t="shared" si="0"/>
        <v>5739022178</v>
      </c>
      <c r="G23" s="5">
        <f t="shared" si="0"/>
        <v>6760917435</v>
      </c>
      <c r="H23" s="5">
        <f t="shared" si="0"/>
        <v>10148453635</v>
      </c>
      <c r="I23" s="5">
        <f t="shared" si="0"/>
        <v>10454808784.209995</v>
      </c>
      <c r="J23" s="5">
        <f t="shared" si="0"/>
        <v>8025378000</v>
      </c>
      <c r="K23" s="5">
        <f t="shared" si="0"/>
        <v>9025000233</v>
      </c>
    </row>
    <row r="24" spans="2:11" x14ac:dyDescent="0.2">
      <c r="B24" s="7" t="s">
        <v>13</v>
      </c>
      <c r="C24" s="7"/>
      <c r="D24" s="7"/>
      <c r="E24" s="7"/>
      <c r="F24" s="7"/>
      <c r="G24" s="7"/>
      <c r="H24" s="7"/>
      <c r="I24" s="7"/>
      <c r="J24" s="7"/>
      <c r="K24" s="7"/>
    </row>
    <row r="49" spans="2:11" x14ac:dyDescent="0.2">
      <c r="B49" s="7" t="s">
        <v>13</v>
      </c>
      <c r="C49" s="7"/>
      <c r="D49" s="7"/>
      <c r="E49" s="7"/>
      <c r="F49" s="7"/>
      <c r="G49" s="7"/>
      <c r="H49" s="7"/>
      <c r="I49" s="7"/>
      <c r="J49" s="7"/>
      <c r="K49" s="7"/>
    </row>
  </sheetData>
  <mergeCells count="9">
    <mergeCell ref="B24:K24"/>
    <mergeCell ref="B49:K49"/>
    <mergeCell ref="B2:K2"/>
    <mergeCell ref="B7:K7"/>
    <mergeCell ref="B11:K11"/>
    <mergeCell ref="B19:K19"/>
    <mergeCell ref="B16:K16"/>
    <mergeCell ref="B17:K17"/>
    <mergeCell ref="B15:K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2024-12-10T04:19:39Z</dcterms:created>
  <dcterms:modified xsi:type="dcterms:W3CDTF">2024-12-23T07:52:43Z</dcterms:modified>
</cp:coreProperties>
</file>