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86516AF9-E6B9-AD4F-AE86-B2C6610FB658}" xr6:coauthVersionLast="47" xr6:coauthVersionMax="47" xr10:uidLastSave="{00000000-0000-0000-0000-000000000000}"/>
  <bookViews>
    <workbookView xWindow="33220" yWindow="13320" windowWidth="14680" windowHeight="19060" xr2:uid="{1D762FC4-3682-F140-A956-3A6B5580AA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E35" i="1"/>
  <c r="D35" i="1"/>
  <c r="C35" i="1"/>
</calcChain>
</file>

<file path=xl/sharedStrings.xml><?xml version="1.0" encoding="utf-8"?>
<sst xmlns="http://schemas.openxmlformats.org/spreadsheetml/2006/main" count="39" uniqueCount="39">
  <si>
    <t>Derrama Económica del Sector Minero 2020 por Entidad Federativa (millones de pesos)</t>
  </si>
  <si>
    <t>Estado</t>
  </si>
  <si>
    <t>Salarios</t>
  </si>
  <si>
    <t>Consumo Intermedio</t>
  </si>
  <si>
    <t>Aportaciones Fiscales</t>
  </si>
  <si>
    <t>Total</t>
  </si>
  <si>
    <t>AGUASCALIENTES-1</t>
  </si>
  <si>
    <t>BAJA CALIFORNIA -2</t>
  </si>
  <si>
    <t>BAJA CALIFORNIA SUR-3</t>
  </si>
  <si>
    <t>CAMPECHE-4</t>
  </si>
  <si>
    <t>CHIAPAS-7</t>
  </si>
  <si>
    <t>CHIHUAHUA-8</t>
  </si>
  <si>
    <t>COAHUILA-5</t>
  </si>
  <si>
    <t>COLIMA-6</t>
  </si>
  <si>
    <t>DURANGO-10</t>
  </si>
  <si>
    <t>ESTADO DE MEXICO-15</t>
  </si>
  <si>
    <t>GUANAJUATO-11</t>
  </si>
  <si>
    <t>GUERRERO-12</t>
  </si>
  <si>
    <t>HIDALGO-13</t>
  </si>
  <si>
    <t>JALISCO-14</t>
  </si>
  <si>
    <t>MICHOACAN-16</t>
  </si>
  <si>
    <t>MORELOS-17</t>
  </si>
  <si>
    <t>NAYARIT-18</t>
  </si>
  <si>
    <t>NUEVO LEON-19</t>
  </si>
  <si>
    <t>OAXACA-20</t>
  </si>
  <si>
    <t>PUEBLA-21</t>
  </si>
  <si>
    <t>QUERETARO-22</t>
  </si>
  <si>
    <t>QUINTANA ROO-23</t>
  </si>
  <si>
    <t>SAN LUIS POTOSI-24</t>
  </si>
  <si>
    <t>SINALOA-25</t>
  </si>
  <si>
    <t>SONORA-26</t>
  </si>
  <si>
    <t>TABASCO-27</t>
  </si>
  <si>
    <t>TAMAULIPAS-28</t>
  </si>
  <si>
    <t>TLAXCALA-29</t>
  </si>
  <si>
    <t>VERACRUZ-30</t>
  </si>
  <si>
    <t>YUCATAN-31</t>
  </si>
  <si>
    <t>ZACATECAS-32</t>
  </si>
  <si>
    <t>TOTAL</t>
  </si>
  <si>
    <t>Fuente: Datos estimados con información de SHCP, IMSS, SE e INEGI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</si>
</sst>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-* #,##0.00_-;\-* #,##0.00_-;_-* &quot;-&quot;??_-;_-@_-"/>
    <numFmt numFmtId="166" formatCode="#,##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1">
      <alignment horizontal="left" vertical="center" wrapText="1" indent="1"/>
    </xf>
    <xf numFmtId="43" fontId="1" fillId="0" borderId="0" applyFont="0" applyFill="0" applyBorder="0" applyAlignment="0" applyProtection="0"/>
    <xf numFmtId="0" fontId="10" fillId="0" borderId="1" applyAlignment="0">
      <alignment horizontal="left"/>
    </xf>
    <xf numFmtId="0" fontId="2" fillId="0" borderId="0">
      <alignment horizontal="center" vertical="center" wrapText="1"/>
    </xf>
    <xf numFmtId="1" fontId="3" fillId="0" borderId="1">
      <alignment horizontal="center" vertical="center"/>
    </xf>
    <xf numFmtId="0" fontId="4" fillId="2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3" borderId="1">
      <alignment horizontal="left" vertical="center" indent="1"/>
    </xf>
    <xf numFmtId="0" fontId="2" fillId="0" borderId="0">
      <alignment horizontal="center" vertical="center" wrapText="1"/>
    </xf>
    <xf numFmtId="0" fontId="6" fillId="0" borderId="2">
      <alignment horizontal="right" vertical="center" wrapText="1"/>
    </xf>
    <xf numFmtId="0" fontId="1" fillId="4" borderId="0">
      <alignment horizontal="left" vertical="center" wrapText="1" indent="1"/>
    </xf>
    <xf numFmtId="165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10" fillId="0" borderId="0">
      <alignment horizontal="left" vertical="center" wrapText="1" indent="1"/>
    </xf>
    <xf numFmtId="0" fontId="11" fillId="0" borderId="0">
      <alignment horizontal="right"/>
    </xf>
    <xf numFmtId="0" fontId="12" fillId="5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6" fontId="15" fillId="7" borderId="0">
      <alignment horizontal="center" vertical="center" wrapText="1"/>
    </xf>
  </cellStyleXfs>
  <cellXfs count="7">
    <xf numFmtId="0" fontId="0" fillId="0" borderId="1" xfId="0">
      <alignment horizontal="left" vertical="center" wrapText="1" indent="1"/>
    </xf>
    <xf numFmtId="0" fontId="1" fillId="4" borderId="0" xfId="11">
      <alignment horizontal="left" vertical="center" wrapText="1" indent="1"/>
    </xf>
    <xf numFmtId="0" fontId="4" fillId="2" borderId="0" xfId="5">
      <alignment horizontal="center" vertical="center" wrapText="1"/>
    </xf>
    <xf numFmtId="0" fontId="2" fillId="0" borderId="0" xfId="9">
      <alignment horizontal="center" vertical="center" wrapText="1"/>
    </xf>
    <xf numFmtId="4" fontId="3" fillId="0" borderId="1" xfId="6">
      <alignment horizontal="center" vertical="center"/>
    </xf>
    <xf numFmtId="1" fontId="3" fillId="0" borderId="1" xfId="22">
      <alignment horizontal="left" vertical="center" indent="1"/>
    </xf>
    <xf numFmtId="0" fontId="6" fillId="0" borderId="2" xfId="10">
      <alignment horizontal="right" vertical="center" wrapText="1"/>
    </xf>
  </cellXfs>
  <cellStyles count="24">
    <cellStyle name="años" xfId="4" xr:uid="{016AD593-E3F9-7745-8541-ABC7D17C2BFF}"/>
    <cellStyle name="cabezaColumna" xfId="5" xr:uid="{BD6DF970-E60D-514E-9287-D03270985C08}"/>
    <cellStyle name="cifraDecimalesCen" xfId="6" xr:uid="{42232260-AA7E-294D-A1B2-A2188C805224}"/>
    <cellStyle name="cifraSinDecimalCentrada" xfId="7" xr:uid="{B78D4FB7-0232-A142-936E-AB49CC7FA9FC}"/>
    <cellStyle name="Comma" xfId="1" builtinId="3" customBuiltin="1"/>
    <cellStyle name="destacadoAzul" xfId="8" xr:uid="{D20C62CE-7897-8C4B-9805-FC8B09400B19}"/>
    <cellStyle name="encabezado" xfId="9" xr:uid="{17FA5928-E50C-0E45-9130-723AD2B786A7}"/>
    <cellStyle name="fuente" xfId="10" xr:uid="{556DDB62-79D3-7542-A3EA-DA6EAC67BB4E}"/>
    <cellStyle name="margen" xfId="11" xr:uid="{86DAB420-7EC6-E442-B945-3C33D272318E}"/>
    <cellStyle name="Millares 2" xfId="12" xr:uid="{8140E3B4-092D-5944-95A2-7839A6FC522A}"/>
    <cellStyle name="Normal" xfId="0" builtinId="0" customBuiltin="1"/>
    <cellStyle name="Normal 2" xfId="13" xr:uid="{83ACA77F-E263-5643-AE9C-5644414DDE90}"/>
    <cellStyle name="Normal 2 2" xfId="14" xr:uid="{3E88B0B4-D427-6F4A-AC34-C7649686DE03}"/>
    <cellStyle name="Normal 2 3" xfId="15" xr:uid="{90E9665E-0BA9-F04B-AB59-723FAE831635}"/>
    <cellStyle name="nota" xfId="16" xr:uid="{498ACE61-C22D-544A-9512-5687EBD6F8AB}"/>
    <cellStyle name="Style 1" xfId="2" xr:uid="{6C2D4815-538D-5E45-83A7-365E2547177D}"/>
    <cellStyle name="Style 2" xfId="3" xr:uid="{1EA9EB40-99DA-6A4C-9B23-57259A6CAA19}"/>
    <cellStyle name="Style 3" xfId="17" xr:uid="{6D17F1CF-903D-EF40-8169-F4A10D5D6579}"/>
    <cellStyle name="Style 4" xfId="18" xr:uid="{009A237A-C225-1D4C-9A89-3C9102CB257F}"/>
    <cellStyle name="sub" xfId="19" xr:uid="{2BFE1AA1-8B87-3E4C-94EF-8544D8C38004}"/>
    <cellStyle name="subCifra" xfId="20" xr:uid="{D6DF9CB2-3AA5-F241-B672-8C3DDE51D8BC}"/>
    <cellStyle name="subEncabezado" xfId="21" xr:uid="{92A57ECD-A262-224B-A576-213568F0FB2F}"/>
    <cellStyle name="textos" xfId="22" xr:uid="{8E698290-D327-B340-B3E7-484317259E3E}"/>
    <cellStyle name="valorRojo" xfId="23" xr:uid="{3D9C2331-6AFB-3443-A397-0F65CBEE7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3B3A-7BC4-394E-B7D0-955C80FFA5ED}">
  <dimension ref="B2:F36"/>
  <sheetViews>
    <sheetView showGridLines="0" tabSelected="1" workbookViewId="0">
      <selection activeCell="J33" sqref="J33"/>
    </sheetView>
  </sheetViews>
  <sheetFormatPr baseColWidth="10" defaultRowHeight="16" x14ac:dyDescent="0.2"/>
  <cols>
    <col min="1" max="1" width="10.83203125" style="1"/>
    <col min="2" max="2" width="24.1640625" style="1" customWidth="1"/>
    <col min="3" max="6" width="17.5" style="1" customWidth="1"/>
    <col min="7" max="16384" width="10.83203125" style="1"/>
  </cols>
  <sheetData>
    <row r="2" spans="2:6" ht="66" customHeight="1" x14ac:dyDescent="0.2">
      <c r="B2" s="3" t="s">
        <v>0</v>
      </c>
      <c r="C2" s="3"/>
      <c r="D2" s="3"/>
      <c r="E2" s="3"/>
      <c r="F2" s="3"/>
    </row>
    <row r="3" spans="2:6" ht="34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2:6" x14ac:dyDescent="0.2">
      <c r="B4" s="5" t="s">
        <v>6</v>
      </c>
      <c r="C4" s="4">
        <v>184.04136038879997</v>
      </c>
      <c r="D4" s="4">
        <v>3056.9970393748622</v>
      </c>
      <c r="E4" s="4">
        <v>165.83469111940929</v>
      </c>
      <c r="F4" s="4">
        <v>3406.8730908830717</v>
      </c>
    </row>
    <row r="5" spans="2:6" x14ac:dyDescent="0.2">
      <c r="B5" s="5" t="s">
        <v>7</v>
      </c>
      <c r="C5" s="4">
        <v>185.92559989199998</v>
      </c>
      <c r="D5" s="4">
        <v>1317.0202176919263</v>
      </c>
      <c r="E5" s="4">
        <v>827.69383574218739</v>
      </c>
      <c r="F5" s="4">
        <v>2330.6396533261136</v>
      </c>
    </row>
    <row r="6" spans="2:6" x14ac:dyDescent="0.2">
      <c r="B6" s="5" t="s">
        <v>8</v>
      </c>
      <c r="C6" s="4">
        <v>1292.8359574332001</v>
      </c>
      <c r="D6" s="4">
        <v>4672.8777655005115</v>
      </c>
      <c r="E6" s="4">
        <v>485.68805187223916</v>
      </c>
      <c r="F6" s="4">
        <v>6451.4017748059505</v>
      </c>
    </row>
    <row r="7" spans="2:6" x14ac:dyDescent="0.2">
      <c r="B7" s="5" t="s">
        <v>9</v>
      </c>
      <c r="C7" s="4">
        <v>11.1279599172</v>
      </c>
      <c r="D7" s="4">
        <v>17.28560686830572</v>
      </c>
      <c r="E7" s="4">
        <v>714.49228449516784</v>
      </c>
      <c r="F7" s="4">
        <v>742.90585128067357</v>
      </c>
    </row>
    <row r="8" spans="2:6" x14ac:dyDescent="0.2">
      <c r="B8" s="5" t="s">
        <v>10</v>
      </c>
      <c r="C8" s="4">
        <v>2.3986799856000003</v>
      </c>
      <c r="D8" s="4">
        <v>470.38752224299861</v>
      </c>
      <c r="E8" s="4">
        <v>500.51657628530313</v>
      </c>
      <c r="F8" s="4">
        <v>973.30277851390179</v>
      </c>
    </row>
    <row r="9" spans="2:6" x14ac:dyDescent="0.2">
      <c r="B9" s="5" t="s">
        <v>11</v>
      </c>
      <c r="C9" s="4">
        <v>3060.9281842524006</v>
      </c>
      <c r="D9" s="4">
        <v>11938.270453287427</v>
      </c>
      <c r="E9" s="4">
        <v>2865.3073007292005</v>
      </c>
      <c r="F9" s="4">
        <v>17864.505938269027</v>
      </c>
    </row>
    <row r="10" spans="2:6" x14ac:dyDescent="0.2">
      <c r="B10" s="5" t="s">
        <v>12</v>
      </c>
      <c r="C10" s="4">
        <v>2580.2373616956002</v>
      </c>
      <c r="D10" s="4">
        <v>22239.120796852523</v>
      </c>
      <c r="E10" s="4">
        <v>795.09240791083255</v>
      </c>
      <c r="F10" s="4">
        <v>25614.450566458956</v>
      </c>
    </row>
    <row r="11" spans="2:6" x14ac:dyDescent="0.2">
      <c r="B11" s="5" t="s">
        <v>13</v>
      </c>
      <c r="C11" s="4">
        <v>528.14447944200015</v>
      </c>
      <c r="D11" s="4">
        <v>5840.1647124756764</v>
      </c>
      <c r="E11" s="4">
        <v>352.201071339686</v>
      </c>
      <c r="F11" s="4">
        <v>6720.5102632573626</v>
      </c>
    </row>
    <row r="12" spans="2:6" x14ac:dyDescent="0.2">
      <c r="B12" s="5" t="s">
        <v>14</v>
      </c>
      <c r="C12" s="4">
        <v>3026.4182741087998</v>
      </c>
      <c r="D12" s="4">
        <v>16391.936751925827</v>
      </c>
      <c r="E12" s="4">
        <v>1663.4259273190301</v>
      </c>
      <c r="F12" s="4">
        <v>21081.780953353657</v>
      </c>
    </row>
    <row r="13" spans="2:6" x14ac:dyDescent="0.2">
      <c r="B13" s="5" t="s">
        <v>15</v>
      </c>
      <c r="C13" s="4">
        <v>424.98971861399997</v>
      </c>
      <c r="D13" s="4">
        <v>4258.5327443478263</v>
      </c>
      <c r="E13" s="4">
        <v>316.71415102436021</v>
      </c>
      <c r="F13" s="4">
        <v>5000.2366139861861</v>
      </c>
    </row>
    <row r="14" spans="2:6" x14ac:dyDescent="0.2">
      <c r="B14" s="5" t="s">
        <v>16</v>
      </c>
      <c r="C14" s="4">
        <v>452.78963835479999</v>
      </c>
      <c r="D14" s="4">
        <v>2685.7379720432546</v>
      </c>
      <c r="E14" s="4">
        <v>1884.3867840488906</v>
      </c>
      <c r="F14" s="4">
        <v>5022.9143944469452</v>
      </c>
    </row>
    <row r="15" spans="2:6" x14ac:dyDescent="0.2">
      <c r="B15" s="5" t="s">
        <v>17</v>
      </c>
      <c r="C15" s="4">
        <v>893.85192420119984</v>
      </c>
      <c r="D15" s="4">
        <v>5717.0474120510371</v>
      </c>
      <c r="E15" s="4">
        <v>1012.8107719622942</v>
      </c>
      <c r="F15" s="4">
        <v>7623.7101082145309</v>
      </c>
    </row>
    <row r="16" spans="2:6" x14ac:dyDescent="0.2">
      <c r="B16" s="5" t="s">
        <v>18</v>
      </c>
      <c r="C16" s="4">
        <v>401.81580086400004</v>
      </c>
      <c r="D16" s="4">
        <v>1779.5020960030552</v>
      </c>
      <c r="E16" s="4">
        <v>298.95152223680947</v>
      </c>
      <c r="F16" s="4">
        <v>2480.2694191038645</v>
      </c>
    </row>
    <row r="17" spans="2:6" x14ac:dyDescent="0.2">
      <c r="B17" s="5" t="s">
        <v>19</v>
      </c>
      <c r="C17" s="4">
        <v>385.10819633520003</v>
      </c>
      <c r="D17" s="4">
        <v>1527.7097578418525</v>
      </c>
      <c r="E17" s="4">
        <v>891.16761517663076</v>
      </c>
      <c r="F17" s="4">
        <v>2803.9855693536829</v>
      </c>
    </row>
    <row r="18" spans="2:6" x14ac:dyDescent="0.2">
      <c r="B18" s="5" t="s">
        <v>20</v>
      </c>
      <c r="C18" s="4">
        <v>398.86380511919998</v>
      </c>
      <c r="D18" s="4">
        <v>1689.6561722063982</v>
      </c>
      <c r="E18" s="4">
        <v>1050.001820119707</v>
      </c>
      <c r="F18" s="4">
        <v>3138.5217974453053</v>
      </c>
    </row>
    <row r="19" spans="2:6" x14ac:dyDescent="0.2">
      <c r="B19" s="5" t="s">
        <v>21</v>
      </c>
      <c r="C19" s="4">
        <v>15.2982</v>
      </c>
      <c r="D19" s="4">
        <v>45.778818571548214</v>
      </c>
      <c r="E19" s="4">
        <v>22.916395218035507</v>
      </c>
      <c r="F19" s="4">
        <v>83.993413789583713</v>
      </c>
    </row>
    <row r="20" spans="2:6" x14ac:dyDescent="0.2">
      <c r="B20" s="5" t="s">
        <v>22</v>
      </c>
      <c r="C20" s="4">
        <v>65.2766399928</v>
      </c>
      <c r="D20" s="4">
        <v>663.63358534193424</v>
      </c>
      <c r="E20" s="4">
        <v>108.86261700042412</v>
      </c>
      <c r="F20" s="4">
        <v>837.77284233515843</v>
      </c>
    </row>
    <row r="21" spans="2:6" x14ac:dyDescent="0.2">
      <c r="B21" s="5" t="s">
        <v>23</v>
      </c>
      <c r="C21" s="4">
        <v>500.36749282800008</v>
      </c>
      <c r="D21" s="4">
        <v>1889.1335127921902</v>
      </c>
      <c r="E21" s="4">
        <v>283.17755354145538</v>
      </c>
      <c r="F21" s="4">
        <v>2672.6785591616458</v>
      </c>
    </row>
    <row r="22" spans="2:6" x14ac:dyDescent="0.2">
      <c r="B22" s="5" t="s">
        <v>24</v>
      </c>
      <c r="C22" s="4">
        <v>383.98499940599999</v>
      </c>
      <c r="D22" s="4">
        <v>1307.9398546618841</v>
      </c>
      <c r="E22" s="4">
        <v>569.00282430686366</v>
      </c>
      <c r="F22" s="4">
        <v>2260.9276783747478</v>
      </c>
    </row>
    <row r="23" spans="2:6" x14ac:dyDescent="0.2">
      <c r="B23" s="5" t="s">
        <v>25</v>
      </c>
      <c r="C23" s="4">
        <v>186.15528134280001</v>
      </c>
      <c r="D23" s="4">
        <v>1706.5238943448658</v>
      </c>
      <c r="E23" s="4">
        <v>194.36178333134526</v>
      </c>
      <c r="F23" s="4">
        <v>2087.0409590190111</v>
      </c>
    </row>
    <row r="24" spans="2:6" x14ac:dyDescent="0.2">
      <c r="B24" s="5" t="s">
        <v>26</v>
      </c>
      <c r="C24" s="4">
        <v>268.48151868959997</v>
      </c>
      <c r="D24" s="4">
        <v>1227.4303027810711</v>
      </c>
      <c r="E24" s="4">
        <v>246.86350431230096</v>
      </c>
      <c r="F24" s="4">
        <v>1742.7753257829718</v>
      </c>
    </row>
    <row r="25" spans="2:6" x14ac:dyDescent="0.2">
      <c r="B25" s="5" t="s">
        <v>27</v>
      </c>
      <c r="C25" s="4">
        <v>129.66011959319999</v>
      </c>
      <c r="D25" s="4">
        <v>859.2049348555355</v>
      </c>
      <c r="E25" s="4">
        <v>105.53468197594931</v>
      </c>
      <c r="F25" s="4">
        <v>1094.3997364246848</v>
      </c>
    </row>
    <row r="26" spans="2:6" x14ac:dyDescent="0.2">
      <c r="B26" s="5" t="s">
        <v>28</v>
      </c>
      <c r="C26" s="4">
        <v>940.9359578328</v>
      </c>
      <c r="D26" s="4">
        <v>7025.669642905541</v>
      </c>
      <c r="E26" s="4">
        <v>943.0206423901484</v>
      </c>
      <c r="F26" s="4">
        <v>8909.6262431284886</v>
      </c>
    </row>
    <row r="27" spans="2:6" x14ac:dyDescent="0.2">
      <c r="B27" s="5" t="s">
        <v>29</v>
      </c>
      <c r="C27" s="4">
        <v>424.07279972280003</v>
      </c>
      <c r="D27" s="4">
        <v>1787.7808555084791</v>
      </c>
      <c r="E27" s="4">
        <v>675.99795939364401</v>
      </c>
      <c r="F27" s="4">
        <v>2887.8516146249231</v>
      </c>
    </row>
    <row r="28" spans="2:6" x14ac:dyDescent="0.2">
      <c r="B28" s="5" t="s">
        <v>30</v>
      </c>
      <c r="C28" s="4">
        <v>3102.2445645432003</v>
      </c>
      <c r="D28" s="4">
        <v>43224.693436402289</v>
      </c>
      <c r="E28" s="4">
        <v>5877.1032904257017</v>
      </c>
      <c r="F28" s="4">
        <v>52204.041291371192</v>
      </c>
    </row>
    <row r="29" spans="2:6" x14ac:dyDescent="0.2">
      <c r="B29" s="5" t="s">
        <v>31</v>
      </c>
      <c r="C29" s="4">
        <v>121.20948052920002</v>
      </c>
      <c r="D29" s="4">
        <v>199.66572448289125</v>
      </c>
      <c r="E29" s="4">
        <v>199.94416929408078</v>
      </c>
      <c r="F29" s="4">
        <v>520.81937430617211</v>
      </c>
    </row>
    <row r="30" spans="2:6" x14ac:dyDescent="0.2">
      <c r="B30" s="5" t="s">
        <v>32</v>
      </c>
      <c r="C30" s="4">
        <v>45.543239906400004</v>
      </c>
      <c r="D30" s="4">
        <v>38.122114711330184</v>
      </c>
      <c r="E30" s="4">
        <v>37.919112164516825</v>
      </c>
      <c r="F30" s="4">
        <v>121.58446678224701</v>
      </c>
    </row>
    <row r="31" spans="2:6" x14ac:dyDescent="0.2">
      <c r="B31" s="5" t="s">
        <v>33</v>
      </c>
      <c r="C31" s="4">
        <v>18.467640039599999</v>
      </c>
      <c r="D31" s="4">
        <v>317.80210283025275</v>
      </c>
      <c r="E31" s="4">
        <v>3.0363503381390959</v>
      </c>
      <c r="F31" s="4">
        <v>339.30609320799181</v>
      </c>
    </row>
    <row r="32" spans="2:6" x14ac:dyDescent="0.2">
      <c r="B32" s="5" t="s">
        <v>34</v>
      </c>
      <c r="C32" s="4">
        <v>222.4406879748</v>
      </c>
      <c r="D32" s="4">
        <v>771.31719039201721</v>
      </c>
      <c r="E32" s="4">
        <v>1101.1029840016654</v>
      </c>
      <c r="F32" s="4">
        <v>2094.8608623684827</v>
      </c>
    </row>
    <row r="33" spans="2:6" x14ac:dyDescent="0.2">
      <c r="B33" s="5" t="s">
        <v>35</v>
      </c>
      <c r="C33" s="4">
        <v>154.7510418576</v>
      </c>
      <c r="D33" s="4">
        <v>495.54390022670037</v>
      </c>
      <c r="E33" s="4">
        <v>282.78395330516514</v>
      </c>
      <c r="F33" s="4">
        <v>933.07889538946552</v>
      </c>
    </row>
    <row r="34" spans="2:6" x14ac:dyDescent="0.2">
      <c r="B34" s="5" t="s">
        <v>36</v>
      </c>
      <c r="C34" s="4">
        <v>3612.8206778651997</v>
      </c>
      <c r="D34" s="4">
        <v>15904.473684408345</v>
      </c>
      <c r="E34" s="4">
        <v>5897.9381168055761</v>
      </c>
      <c r="F34" s="4">
        <v>25415.232479079121</v>
      </c>
    </row>
    <row r="35" spans="2:6" x14ac:dyDescent="0.2">
      <c r="B35" s="5" t="s">
        <v>37</v>
      </c>
      <c r="C35" s="4">
        <f t="shared" ref="C35:E35" si="0">SUM(C4:C34)</f>
        <v>24021.187282727999</v>
      </c>
      <c r="D35" s="4">
        <f t="shared" si="0"/>
        <v>161066.96057593037</v>
      </c>
      <c r="E35" s="4">
        <f t="shared" si="0"/>
        <v>30373.850749186764</v>
      </c>
      <c r="F35" s="4">
        <f>SUM(F4:F34)</f>
        <v>215461.99860784516</v>
      </c>
    </row>
    <row r="36" spans="2:6" x14ac:dyDescent="0.2">
      <c r="B36" s="6" t="s">
        <v>38</v>
      </c>
      <c r="C36" s="6"/>
      <c r="D36" s="6"/>
      <c r="E36" s="6"/>
      <c r="F36" s="6"/>
    </row>
  </sheetData>
  <mergeCells count="2">
    <mergeCell ref="B2:F2"/>
    <mergeCell ref="B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2024-12-10T03:56:37Z</dcterms:created>
  <dcterms:modified xsi:type="dcterms:W3CDTF">2024-12-23T07:37:09Z</dcterms:modified>
</cp:coreProperties>
</file>