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F5AFC735-F274-DC46-8F87-37C55454D02F}" xr6:coauthVersionLast="47" xr6:coauthVersionMax="47" xr10:uidLastSave="{00000000-0000-0000-0000-000000000000}"/>
  <bookViews>
    <workbookView xWindow="25480" yWindow="8280" windowWidth="38020" windowHeight="29320" xr2:uid="{3E316274-39FB-3A47-B4E2-82FC6388A3D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2" i="1" l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Q201" i="1"/>
  <c r="P201" i="1"/>
  <c r="P238" i="1" s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Q198" i="1"/>
  <c r="P198" i="1"/>
  <c r="O198" i="1"/>
  <c r="N198" i="1"/>
  <c r="M198" i="1"/>
  <c r="L198" i="1"/>
  <c r="K198" i="1"/>
  <c r="J198" i="1"/>
  <c r="J235" i="1" s="1"/>
  <c r="I198" i="1"/>
  <c r="H198" i="1"/>
  <c r="G198" i="1"/>
  <c r="F198" i="1"/>
  <c r="E198" i="1"/>
  <c r="D198" i="1"/>
  <c r="B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Q196" i="1"/>
  <c r="P196" i="1"/>
  <c r="O196" i="1"/>
  <c r="N196" i="1"/>
  <c r="M196" i="1"/>
  <c r="L196" i="1"/>
  <c r="K196" i="1"/>
  <c r="J196" i="1"/>
  <c r="J233" i="1" s="1"/>
  <c r="I196" i="1"/>
  <c r="H196" i="1"/>
  <c r="G196" i="1"/>
  <c r="F196" i="1"/>
  <c r="E196" i="1"/>
  <c r="D196" i="1"/>
  <c r="B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P148" i="1"/>
  <c r="N148" i="1"/>
  <c r="L148" i="1"/>
  <c r="J148" i="1"/>
  <c r="H148" i="1"/>
  <c r="F148" i="1"/>
  <c r="G259" i="1" s="1"/>
  <c r="D148" i="1"/>
  <c r="B148" i="1"/>
  <c r="P147" i="1"/>
  <c r="N147" i="1"/>
  <c r="L147" i="1"/>
  <c r="J147" i="1"/>
  <c r="H147" i="1"/>
  <c r="F147" i="1"/>
  <c r="D147" i="1"/>
  <c r="B147" i="1"/>
  <c r="C147" i="1" s="1"/>
  <c r="P146" i="1"/>
  <c r="N146" i="1"/>
  <c r="O146" i="1" s="1"/>
  <c r="L146" i="1"/>
  <c r="J146" i="1"/>
  <c r="H146" i="1"/>
  <c r="F146" i="1"/>
  <c r="D146" i="1"/>
  <c r="B146" i="1"/>
  <c r="P145" i="1"/>
  <c r="N145" i="1"/>
  <c r="L145" i="1"/>
  <c r="J145" i="1"/>
  <c r="K256" i="1" s="1"/>
  <c r="H145" i="1"/>
  <c r="F145" i="1"/>
  <c r="D145" i="1"/>
  <c r="E145" i="1" s="1"/>
  <c r="B145" i="1"/>
  <c r="P144" i="1"/>
  <c r="N144" i="1"/>
  <c r="L144" i="1"/>
  <c r="J144" i="1"/>
  <c r="H144" i="1"/>
  <c r="F144" i="1"/>
  <c r="D144" i="1"/>
  <c r="B144" i="1"/>
  <c r="P143" i="1"/>
  <c r="N143" i="1"/>
  <c r="L143" i="1"/>
  <c r="J143" i="1"/>
  <c r="H143" i="1"/>
  <c r="F143" i="1"/>
  <c r="D143" i="1"/>
  <c r="B143" i="1"/>
  <c r="P142" i="1"/>
  <c r="N142" i="1"/>
  <c r="L142" i="1"/>
  <c r="J142" i="1"/>
  <c r="H142" i="1"/>
  <c r="F142" i="1"/>
  <c r="D142" i="1"/>
  <c r="B142" i="1"/>
  <c r="P141" i="1"/>
  <c r="N141" i="1"/>
  <c r="L141" i="1"/>
  <c r="J141" i="1"/>
  <c r="H141" i="1"/>
  <c r="F141" i="1"/>
  <c r="D141" i="1"/>
  <c r="B141" i="1"/>
  <c r="P140" i="1"/>
  <c r="N140" i="1"/>
  <c r="L140" i="1"/>
  <c r="J140" i="1"/>
  <c r="H140" i="1"/>
  <c r="F140" i="1"/>
  <c r="D140" i="1"/>
  <c r="B140" i="1"/>
  <c r="P139" i="1"/>
  <c r="N139" i="1"/>
  <c r="L139" i="1"/>
  <c r="J139" i="1"/>
  <c r="H139" i="1"/>
  <c r="F139" i="1"/>
  <c r="G250" i="1" s="1"/>
  <c r="D139" i="1"/>
  <c r="B139" i="1"/>
  <c r="P138" i="1"/>
  <c r="N138" i="1"/>
  <c r="L138" i="1"/>
  <c r="J138" i="1"/>
  <c r="H138" i="1"/>
  <c r="F138" i="1"/>
  <c r="G249" i="1" s="1"/>
  <c r="D138" i="1"/>
  <c r="B138" i="1"/>
  <c r="P137" i="1"/>
  <c r="N137" i="1"/>
  <c r="L137" i="1"/>
  <c r="J137" i="1"/>
  <c r="H137" i="1"/>
  <c r="F137" i="1"/>
  <c r="D137" i="1"/>
  <c r="B137" i="1"/>
  <c r="P136" i="1"/>
  <c r="N136" i="1"/>
  <c r="O136" i="1" s="1"/>
  <c r="L136" i="1"/>
  <c r="J136" i="1"/>
  <c r="H136" i="1"/>
  <c r="F136" i="1"/>
  <c r="D136" i="1"/>
  <c r="E136" i="1" s="1"/>
  <c r="B136" i="1"/>
  <c r="P135" i="1"/>
  <c r="N135" i="1"/>
  <c r="L135" i="1"/>
  <c r="J135" i="1"/>
  <c r="H135" i="1"/>
  <c r="F135" i="1"/>
  <c r="D135" i="1"/>
  <c r="B135" i="1"/>
  <c r="C135" i="1" s="1"/>
  <c r="P134" i="1"/>
  <c r="N134" i="1"/>
  <c r="L134" i="1"/>
  <c r="J134" i="1"/>
  <c r="H134" i="1"/>
  <c r="F134" i="1"/>
  <c r="D134" i="1"/>
  <c r="B134" i="1"/>
  <c r="P133" i="1"/>
  <c r="N133" i="1"/>
  <c r="L133" i="1"/>
  <c r="J133" i="1"/>
  <c r="H133" i="1"/>
  <c r="F133" i="1"/>
  <c r="D133" i="1"/>
  <c r="B133" i="1"/>
  <c r="P132" i="1"/>
  <c r="N132" i="1"/>
  <c r="L132" i="1"/>
  <c r="J132" i="1"/>
  <c r="H132" i="1"/>
  <c r="I132" i="1" s="1"/>
  <c r="F132" i="1"/>
  <c r="D132" i="1"/>
  <c r="B132" i="1"/>
  <c r="P131" i="1"/>
  <c r="N131" i="1"/>
  <c r="L131" i="1"/>
  <c r="J131" i="1"/>
  <c r="H131" i="1"/>
  <c r="F131" i="1"/>
  <c r="D131" i="1"/>
  <c r="E242" i="1" s="1"/>
  <c r="B131" i="1"/>
  <c r="P130" i="1"/>
  <c r="N130" i="1"/>
  <c r="L130" i="1"/>
  <c r="J130" i="1"/>
  <c r="H130" i="1"/>
  <c r="F130" i="1"/>
  <c r="D130" i="1"/>
  <c r="E130" i="1" s="1"/>
  <c r="B130" i="1"/>
  <c r="C130" i="1" s="1"/>
  <c r="P129" i="1"/>
  <c r="N129" i="1"/>
  <c r="L129" i="1"/>
  <c r="J129" i="1"/>
  <c r="H129" i="1"/>
  <c r="F129" i="1"/>
  <c r="D129" i="1"/>
  <c r="B129" i="1"/>
  <c r="P128" i="1"/>
  <c r="N128" i="1"/>
  <c r="L128" i="1"/>
  <c r="J128" i="1"/>
  <c r="H128" i="1"/>
  <c r="F128" i="1"/>
  <c r="D128" i="1"/>
  <c r="B128" i="1"/>
  <c r="P127" i="1"/>
  <c r="N127" i="1"/>
  <c r="L127" i="1"/>
  <c r="J127" i="1"/>
  <c r="H127" i="1"/>
  <c r="F127" i="1"/>
  <c r="D127" i="1"/>
  <c r="B127" i="1"/>
  <c r="P126" i="1"/>
  <c r="N126" i="1"/>
  <c r="O126" i="1" s="1"/>
  <c r="L126" i="1"/>
  <c r="J126" i="1"/>
  <c r="H126" i="1"/>
  <c r="F126" i="1"/>
  <c r="D126" i="1"/>
  <c r="E126" i="1" s="1"/>
  <c r="B126" i="1"/>
  <c r="P125" i="1"/>
  <c r="N125" i="1"/>
  <c r="L125" i="1"/>
  <c r="J125" i="1"/>
  <c r="H125" i="1"/>
  <c r="F125" i="1"/>
  <c r="D125" i="1"/>
  <c r="B125" i="1"/>
  <c r="C125" i="1" s="1"/>
  <c r="P124" i="1"/>
  <c r="N124" i="1"/>
  <c r="L124" i="1"/>
  <c r="J124" i="1"/>
  <c r="H124" i="1"/>
  <c r="F124" i="1"/>
  <c r="D124" i="1"/>
  <c r="B124" i="1"/>
  <c r="C124" i="1" s="1"/>
  <c r="P123" i="1"/>
  <c r="N123" i="1"/>
  <c r="L123" i="1"/>
  <c r="J123" i="1"/>
  <c r="H123" i="1"/>
  <c r="I234" i="1" s="1"/>
  <c r="F123" i="1"/>
  <c r="D123" i="1"/>
  <c r="B123" i="1"/>
  <c r="P122" i="1"/>
  <c r="N122" i="1"/>
  <c r="L122" i="1"/>
  <c r="J122" i="1"/>
  <c r="H122" i="1"/>
  <c r="F122" i="1"/>
  <c r="D122" i="1"/>
  <c r="B122" i="1"/>
  <c r="P121" i="1"/>
  <c r="N121" i="1"/>
  <c r="L121" i="1"/>
  <c r="J121" i="1"/>
  <c r="H121" i="1"/>
  <c r="F121" i="1"/>
  <c r="D121" i="1"/>
  <c r="B121" i="1"/>
  <c r="P120" i="1"/>
  <c r="N120" i="1"/>
  <c r="L120" i="1"/>
  <c r="J120" i="1"/>
  <c r="H120" i="1"/>
  <c r="F120" i="1"/>
  <c r="D120" i="1"/>
  <c r="B120" i="1"/>
  <c r="P119" i="1"/>
  <c r="N119" i="1"/>
  <c r="L119" i="1"/>
  <c r="J119" i="1"/>
  <c r="H119" i="1"/>
  <c r="F119" i="1"/>
  <c r="D119" i="1"/>
  <c r="B119" i="1"/>
  <c r="C119" i="1" s="1"/>
  <c r="P118" i="1"/>
  <c r="N118" i="1"/>
  <c r="O229" i="1" s="1"/>
  <c r="L118" i="1"/>
  <c r="J118" i="1"/>
  <c r="H118" i="1"/>
  <c r="I229" i="1" s="1"/>
  <c r="F118" i="1"/>
  <c r="D118" i="1"/>
  <c r="B118" i="1"/>
  <c r="P117" i="1"/>
  <c r="N117" i="1"/>
  <c r="L117" i="1"/>
  <c r="J117" i="1"/>
  <c r="H117" i="1"/>
  <c r="F117" i="1"/>
  <c r="D117" i="1"/>
  <c r="B117" i="1"/>
  <c r="P116" i="1"/>
  <c r="Q124" i="1" s="1"/>
  <c r="N116" i="1"/>
  <c r="L116" i="1"/>
  <c r="J116" i="1"/>
  <c r="H116" i="1"/>
  <c r="F116" i="1"/>
  <c r="D116" i="1"/>
  <c r="B116" i="1"/>
  <c r="Q110" i="1"/>
  <c r="O110" i="1"/>
  <c r="M110" i="1"/>
  <c r="K110" i="1"/>
  <c r="I110" i="1"/>
  <c r="G110" i="1"/>
  <c r="E110" i="1"/>
  <c r="C110" i="1"/>
  <c r="Q109" i="1"/>
  <c r="O109" i="1"/>
  <c r="M109" i="1"/>
  <c r="K109" i="1"/>
  <c r="I109" i="1"/>
  <c r="G109" i="1"/>
  <c r="E109" i="1"/>
  <c r="C109" i="1"/>
  <c r="Q108" i="1"/>
  <c r="O108" i="1"/>
  <c r="M108" i="1"/>
  <c r="K108" i="1"/>
  <c r="I108" i="1"/>
  <c r="G108" i="1"/>
  <c r="E108" i="1"/>
  <c r="C108" i="1"/>
  <c r="Q107" i="1"/>
  <c r="O107" i="1"/>
  <c r="M107" i="1"/>
  <c r="K107" i="1"/>
  <c r="I107" i="1"/>
  <c r="G107" i="1"/>
  <c r="E107" i="1"/>
  <c r="C107" i="1"/>
  <c r="Q106" i="1"/>
  <c r="O106" i="1"/>
  <c r="M106" i="1"/>
  <c r="K106" i="1"/>
  <c r="I106" i="1"/>
  <c r="G106" i="1"/>
  <c r="E106" i="1"/>
  <c r="C106" i="1"/>
  <c r="Q105" i="1"/>
  <c r="O105" i="1"/>
  <c r="M105" i="1"/>
  <c r="K105" i="1"/>
  <c r="I105" i="1"/>
  <c r="G105" i="1"/>
  <c r="E105" i="1"/>
  <c r="C105" i="1"/>
  <c r="Q104" i="1"/>
  <c r="O104" i="1"/>
  <c r="M104" i="1"/>
  <c r="K104" i="1"/>
  <c r="I104" i="1"/>
  <c r="G104" i="1"/>
  <c r="E104" i="1"/>
  <c r="C104" i="1"/>
  <c r="Q103" i="1"/>
  <c r="O103" i="1"/>
  <c r="M103" i="1"/>
  <c r="K103" i="1"/>
  <c r="I103" i="1"/>
  <c r="G103" i="1"/>
  <c r="E103" i="1"/>
  <c r="C103" i="1"/>
  <c r="Q102" i="1"/>
  <c r="O102" i="1"/>
  <c r="M102" i="1"/>
  <c r="K102" i="1"/>
  <c r="I102" i="1"/>
  <c r="G102" i="1"/>
  <c r="E102" i="1"/>
  <c r="C102" i="1"/>
  <c r="Q101" i="1"/>
  <c r="O101" i="1"/>
  <c r="M101" i="1"/>
  <c r="K101" i="1"/>
  <c r="I101" i="1"/>
  <c r="G101" i="1"/>
  <c r="E101" i="1"/>
  <c r="C101" i="1"/>
  <c r="Q100" i="1"/>
  <c r="O100" i="1"/>
  <c r="M100" i="1"/>
  <c r="K100" i="1"/>
  <c r="I100" i="1"/>
  <c r="G100" i="1"/>
  <c r="E100" i="1"/>
  <c r="C100" i="1"/>
  <c r="Q99" i="1"/>
  <c r="O99" i="1"/>
  <c r="M99" i="1"/>
  <c r="K99" i="1"/>
  <c r="I99" i="1"/>
  <c r="G99" i="1"/>
  <c r="E99" i="1"/>
  <c r="C99" i="1"/>
  <c r="Q98" i="1"/>
  <c r="O98" i="1"/>
  <c r="M98" i="1"/>
  <c r="K98" i="1"/>
  <c r="I98" i="1"/>
  <c r="G98" i="1"/>
  <c r="E98" i="1"/>
  <c r="C98" i="1"/>
  <c r="Q97" i="1"/>
  <c r="O97" i="1"/>
  <c r="M97" i="1"/>
  <c r="K97" i="1"/>
  <c r="I97" i="1"/>
  <c r="G97" i="1"/>
  <c r="E97" i="1"/>
  <c r="C97" i="1"/>
  <c r="Q96" i="1"/>
  <c r="O96" i="1"/>
  <c r="M96" i="1"/>
  <c r="K96" i="1"/>
  <c r="I96" i="1"/>
  <c r="G96" i="1"/>
  <c r="E96" i="1"/>
  <c r="C96" i="1"/>
  <c r="Q95" i="1"/>
  <c r="O95" i="1"/>
  <c r="M95" i="1"/>
  <c r="K95" i="1"/>
  <c r="I95" i="1"/>
  <c r="G95" i="1"/>
  <c r="E95" i="1"/>
  <c r="C95" i="1"/>
  <c r="Q94" i="1"/>
  <c r="O94" i="1"/>
  <c r="M94" i="1"/>
  <c r="K94" i="1"/>
  <c r="I94" i="1"/>
  <c r="G94" i="1"/>
  <c r="E94" i="1"/>
  <c r="C94" i="1"/>
  <c r="Q93" i="1"/>
  <c r="O93" i="1"/>
  <c r="M93" i="1"/>
  <c r="K93" i="1"/>
  <c r="I93" i="1"/>
  <c r="G93" i="1"/>
  <c r="E93" i="1"/>
  <c r="C93" i="1"/>
  <c r="Q92" i="1"/>
  <c r="O92" i="1"/>
  <c r="M92" i="1"/>
  <c r="K92" i="1"/>
  <c r="I92" i="1"/>
  <c r="G92" i="1"/>
  <c r="E92" i="1"/>
  <c r="C92" i="1"/>
  <c r="Q91" i="1"/>
  <c r="O91" i="1"/>
  <c r="M91" i="1"/>
  <c r="K91" i="1"/>
  <c r="I91" i="1"/>
  <c r="G91" i="1"/>
  <c r="E91" i="1"/>
  <c r="C91" i="1"/>
  <c r="Q90" i="1"/>
  <c r="O90" i="1"/>
  <c r="M90" i="1"/>
  <c r="K90" i="1"/>
  <c r="I90" i="1"/>
  <c r="G90" i="1"/>
  <c r="E90" i="1"/>
  <c r="C90" i="1"/>
  <c r="Q89" i="1"/>
  <c r="O89" i="1"/>
  <c r="M89" i="1"/>
  <c r="K89" i="1"/>
  <c r="I89" i="1"/>
  <c r="G89" i="1"/>
  <c r="E89" i="1"/>
  <c r="C89" i="1"/>
  <c r="Q88" i="1"/>
  <c r="O88" i="1"/>
  <c r="M88" i="1"/>
  <c r="K88" i="1"/>
  <c r="I88" i="1"/>
  <c r="G88" i="1"/>
  <c r="E88" i="1"/>
  <c r="C88" i="1"/>
  <c r="Q87" i="1"/>
  <c r="O87" i="1"/>
  <c r="M87" i="1"/>
  <c r="K87" i="1"/>
  <c r="I87" i="1"/>
  <c r="G87" i="1"/>
  <c r="E87" i="1"/>
  <c r="C87" i="1"/>
  <c r="Q86" i="1"/>
  <c r="O86" i="1"/>
  <c r="M86" i="1"/>
  <c r="K86" i="1"/>
  <c r="I86" i="1"/>
  <c r="G86" i="1"/>
  <c r="E86" i="1"/>
  <c r="C86" i="1"/>
  <c r="Q85" i="1"/>
  <c r="O85" i="1"/>
  <c r="M85" i="1"/>
  <c r="K85" i="1"/>
  <c r="I85" i="1"/>
  <c r="G85" i="1"/>
  <c r="E85" i="1"/>
  <c r="C85" i="1"/>
  <c r="Q84" i="1"/>
  <c r="O84" i="1"/>
  <c r="M84" i="1"/>
  <c r="K84" i="1"/>
  <c r="I84" i="1"/>
  <c r="G84" i="1"/>
  <c r="E84" i="1"/>
  <c r="C84" i="1"/>
  <c r="Q83" i="1"/>
  <c r="O83" i="1"/>
  <c r="M83" i="1"/>
  <c r="K83" i="1"/>
  <c r="I83" i="1"/>
  <c r="G83" i="1"/>
  <c r="E83" i="1"/>
  <c r="C83" i="1"/>
  <c r="Q82" i="1"/>
  <c r="O82" i="1"/>
  <c r="M82" i="1"/>
  <c r="K82" i="1"/>
  <c r="I82" i="1"/>
  <c r="G82" i="1"/>
  <c r="E82" i="1"/>
  <c r="C82" i="1"/>
  <c r="Q81" i="1"/>
  <c r="O81" i="1"/>
  <c r="M81" i="1"/>
  <c r="K81" i="1"/>
  <c r="I81" i="1"/>
  <c r="G81" i="1"/>
  <c r="E81" i="1"/>
  <c r="C81" i="1"/>
  <c r="Q80" i="1"/>
  <c r="O80" i="1"/>
  <c r="M80" i="1"/>
  <c r="K80" i="1"/>
  <c r="I80" i="1"/>
  <c r="G80" i="1"/>
  <c r="E80" i="1"/>
  <c r="C80" i="1"/>
  <c r="Q79" i="1"/>
  <c r="O79" i="1"/>
  <c r="M79" i="1"/>
  <c r="K79" i="1"/>
  <c r="I79" i="1"/>
  <c r="G79" i="1"/>
  <c r="E79" i="1"/>
  <c r="C79" i="1"/>
  <c r="Q73" i="1"/>
  <c r="O73" i="1"/>
  <c r="M73" i="1"/>
  <c r="K73" i="1"/>
  <c r="I73" i="1"/>
  <c r="G73" i="1"/>
  <c r="E73" i="1"/>
  <c r="C73" i="1"/>
  <c r="Q72" i="1"/>
  <c r="O72" i="1"/>
  <c r="M72" i="1"/>
  <c r="K72" i="1"/>
  <c r="I72" i="1"/>
  <c r="G72" i="1"/>
  <c r="E72" i="1"/>
  <c r="C72" i="1"/>
  <c r="Q71" i="1"/>
  <c r="O71" i="1"/>
  <c r="M71" i="1"/>
  <c r="K71" i="1"/>
  <c r="I71" i="1"/>
  <c r="G71" i="1"/>
  <c r="E71" i="1"/>
  <c r="C71" i="1"/>
  <c r="Q70" i="1"/>
  <c r="O70" i="1"/>
  <c r="M70" i="1"/>
  <c r="K70" i="1"/>
  <c r="I70" i="1"/>
  <c r="G70" i="1"/>
  <c r="E70" i="1"/>
  <c r="C70" i="1"/>
  <c r="Q69" i="1"/>
  <c r="O69" i="1"/>
  <c r="M69" i="1"/>
  <c r="K69" i="1"/>
  <c r="I69" i="1"/>
  <c r="G69" i="1"/>
  <c r="E69" i="1"/>
  <c r="C69" i="1"/>
  <c r="Q68" i="1"/>
  <c r="O68" i="1"/>
  <c r="M68" i="1"/>
  <c r="K68" i="1"/>
  <c r="I68" i="1"/>
  <c r="G68" i="1"/>
  <c r="E68" i="1"/>
  <c r="C68" i="1"/>
  <c r="Q67" i="1"/>
  <c r="O67" i="1"/>
  <c r="M67" i="1"/>
  <c r="K67" i="1"/>
  <c r="I67" i="1"/>
  <c r="G67" i="1"/>
  <c r="E67" i="1"/>
  <c r="C67" i="1"/>
  <c r="Q66" i="1"/>
  <c r="O66" i="1"/>
  <c r="M66" i="1"/>
  <c r="K66" i="1"/>
  <c r="I66" i="1"/>
  <c r="G66" i="1"/>
  <c r="E66" i="1"/>
  <c r="C66" i="1"/>
  <c r="Q65" i="1"/>
  <c r="O65" i="1"/>
  <c r="M65" i="1"/>
  <c r="K65" i="1"/>
  <c r="I65" i="1"/>
  <c r="G65" i="1"/>
  <c r="E65" i="1"/>
  <c r="C65" i="1"/>
  <c r="Q64" i="1"/>
  <c r="O64" i="1"/>
  <c r="M64" i="1"/>
  <c r="K64" i="1"/>
  <c r="I64" i="1"/>
  <c r="G64" i="1"/>
  <c r="E64" i="1"/>
  <c r="C64" i="1"/>
  <c r="Q63" i="1"/>
  <c r="O63" i="1"/>
  <c r="M63" i="1"/>
  <c r="K63" i="1"/>
  <c r="I63" i="1"/>
  <c r="G63" i="1"/>
  <c r="E63" i="1"/>
  <c r="C63" i="1"/>
  <c r="Q62" i="1"/>
  <c r="O62" i="1"/>
  <c r="M62" i="1"/>
  <c r="K62" i="1"/>
  <c r="I62" i="1"/>
  <c r="G62" i="1"/>
  <c r="E62" i="1"/>
  <c r="C62" i="1"/>
  <c r="Q61" i="1"/>
  <c r="O61" i="1"/>
  <c r="M61" i="1"/>
  <c r="K61" i="1"/>
  <c r="I61" i="1"/>
  <c r="G61" i="1"/>
  <c r="E61" i="1"/>
  <c r="C61" i="1"/>
  <c r="Q60" i="1"/>
  <c r="O60" i="1"/>
  <c r="M60" i="1"/>
  <c r="K60" i="1"/>
  <c r="I60" i="1"/>
  <c r="G60" i="1"/>
  <c r="E60" i="1"/>
  <c r="C60" i="1"/>
  <c r="Q59" i="1"/>
  <c r="O59" i="1"/>
  <c r="M59" i="1"/>
  <c r="K59" i="1"/>
  <c r="I59" i="1"/>
  <c r="G59" i="1"/>
  <c r="E59" i="1"/>
  <c r="C59" i="1"/>
  <c r="Q58" i="1"/>
  <c r="O58" i="1"/>
  <c r="M58" i="1"/>
  <c r="K58" i="1"/>
  <c r="I58" i="1"/>
  <c r="G58" i="1"/>
  <c r="E58" i="1"/>
  <c r="C58" i="1"/>
  <c r="Q57" i="1"/>
  <c r="O57" i="1"/>
  <c r="M57" i="1"/>
  <c r="K57" i="1"/>
  <c r="I57" i="1"/>
  <c r="G57" i="1"/>
  <c r="E57" i="1"/>
  <c r="C57" i="1"/>
  <c r="Q56" i="1"/>
  <c r="O56" i="1"/>
  <c r="M56" i="1"/>
  <c r="K56" i="1"/>
  <c r="I56" i="1"/>
  <c r="G56" i="1"/>
  <c r="E56" i="1"/>
  <c r="C56" i="1"/>
  <c r="Q55" i="1"/>
  <c r="O55" i="1"/>
  <c r="M55" i="1"/>
  <c r="K55" i="1"/>
  <c r="I55" i="1"/>
  <c r="G55" i="1"/>
  <c r="E55" i="1"/>
  <c r="C55" i="1"/>
  <c r="Q54" i="1"/>
  <c r="O54" i="1"/>
  <c r="M54" i="1"/>
  <c r="K54" i="1"/>
  <c r="I54" i="1"/>
  <c r="G54" i="1"/>
  <c r="E54" i="1"/>
  <c r="C54" i="1"/>
  <c r="Q53" i="1"/>
  <c r="O53" i="1"/>
  <c r="M53" i="1"/>
  <c r="K53" i="1"/>
  <c r="I53" i="1"/>
  <c r="G53" i="1"/>
  <c r="E53" i="1"/>
  <c r="C53" i="1"/>
  <c r="Q52" i="1"/>
  <c r="O52" i="1"/>
  <c r="M52" i="1"/>
  <c r="K52" i="1"/>
  <c r="I52" i="1"/>
  <c r="G52" i="1"/>
  <c r="E52" i="1"/>
  <c r="C52" i="1"/>
  <c r="Q51" i="1"/>
  <c r="O51" i="1"/>
  <c r="M51" i="1"/>
  <c r="K51" i="1"/>
  <c r="I51" i="1"/>
  <c r="G51" i="1"/>
  <c r="E51" i="1"/>
  <c r="C51" i="1"/>
  <c r="Q50" i="1"/>
  <c r="O50" i="1"/>
  <c r="M50" i="1"/>
  <c r="K50" i="1"/>
  <c r="I50" i="1"/>
  <c r="G50" i="1"/>
  <c r="E50" i="1"/>
  <c r="C50" i="1"/>
  <c r="Q49" i="1"/>
  <c r="O49" i="1"/>
  <c r="M49" i="1"/>
  <c r="K49" i="1"/>
  <c r="I49" i="1"/>
  <c r="G49" i="1"/>
  <c r="E49" i="1"/>
  <c r="C49" i="1"/>
  <c r="Q48" i="1"/>
  <c r="O48" i="1"/>
  <c r="M48" i="1"/>
  <c r="K48" i="1"/>
  <c r="I48" i="1"/>
  <c r="G48" i="1"/>
  <c r="E48" i="1"/>
  <c r="C48" i="1"/>
  <c r="Q47" i="1"/>
  <c r="O47" i="1"/>
  <c r="M47" i="1"/>
  <c r="K47" i="1"/>
  <c r="I47" i="1"/>
  <c r="G47" i="1"/>
  <c r="E47" i="1"/>
  <c r="C47" i="1"/>
  <c r="Q46" i="1"/>
  <c r="O46" i="1"/>
  <c r="M46" i="1"/>
  <c r="K46" i="1"/>
  <c r="I46" i="1"/>
  <c r="G46" i="1"/>
  <c r="E46" i="1"/>
  <c r="C46" i="1"/>
  <c r="Q45" i="1"/>
  <c r="O45" i="1"/>
  <c r="M45" i="1"/>
  <c r="K45" i="1"/>
  <c r="I45" i="1"/>
  <c r="G45" i="1"/>
  <c r="E45" i="1"/>
  <c r="C45" i="1"/>
  <c r="Q44" i="1"/>
  <c r="O44" i="1"/>
  <c r="M44" i="1"/>
  <c r="K44" i="1"/>
  <c r="I44" i="1"/>
  <c r="G44" i="1"/>
  <c r="E44" i="1"/>
  <c r="C44" i="1"/>
  <c r="Q43" i="1"/>
  <c r="O43" i="1"/>
  <c r="M43" i="1"/>
  <c r="K43" i="1"/>
  <c r="I43" i="1"/>
  <c r="G43" i="1"/>
  <c r="E43" i="1"/>
  <c r="C43" i="1"/>
  <c r="Q42" i="1"/>
  <c r="O42" i="1"/>
  <c r="M42" i="1"/>
  <c r="K42" i="1"/>
  <c r="I42" i="1"/>
  <c r="G42" i="1"/>
  <c r="E42" i="1"/>
  <c r="C42" i="1"/>
  <c r="Q36" i="1"/>
  <c r="O36" i="1"/>
  <c r="M36" i="1"/>
  <c r="K36" i="1"/>
  <c r="I36" i="1"/>
  <c r="G36" i="1"/>
  <c r="E36" i="1"/>
  <c r="C36" i="1"/>
  <c r="Q35" i="1"/>
  <c r="O35" i="1"/>
  <c r="M35" i="1"/>
  <c r="K35" i="1"/>
  <c r="I35" i="1"/>
  <c r="G35" i="1"/>
  <c r="E35" i="1"/>
  <c r="C35" i="1"/>
  <c r="Q34" i="1"/>
  <c r="O34" i="1"/>
  <c r="M34" i="1"/>
  <c r="K34" i="1"/>
  <c r="I34" i="1"/>
  <c r="G34" i="1"/>
  <c r="E34" i="1"/>
  <c r="C34" i="1"/>
  <c r="Q33" i="1"/>
  <c r="O33" i="1"/>
  <c r="M33" i="1"/>
  <c r="K33" i="1"/>
  <c r="I33" i="1"/>
  <c r="G33" i="1"/>
  <c r="E33" i="1"/>
  <c r="C33" i="1"/>
  <c r="Q32" i="1"/>
  <c r="O32" i="1"/>
  <c r="M32" i="1"/>
  <c r="K32" i="1"/>
  <c r="I32" i="1"/>
  <c r="G32" i="1"/>
  <c r="E32" i="1"/>
  <c r="C32" i="1"/>
  <c r="Q31" i="1"/>
  <c r="O31" i="1"/>
  <c r="M31" i="1"/>
  <c r="K31" i="1"/>
  <c r="I31" i="1"/>
  <c r="G31" i="1"/>
  <c r="E31" i="1"/>
  <c r="C31" i="1"/>
  <c r="Q30" i="1"/>
  <c r="O30" i="1"/>
  <c r="M30" i="1"/>
  <c r="K30" i="1"/>
  <c r="I30" i="1"/>
  <c r="G30" i="1"/>
  <c r="E30" i="1"/>
  <c r="C30" i="1"/>
  <c r="Q29" i="1"/>
  <c r="O29" i="1"/>
  <c r="M29" i="1"/>
  <c r="K29" i="1"/>
  <c r="I29" i="1"/>
  <c r="G29" i="1"/>
  <c r="E29" i="1"/>
  <c r="C29" i="1"/>
  <c r="Q28" i="1"/>
  <c r="O28" i="1"/>
  <c r="M28" i="1"/>
  <c r="K28" i="1"/>
  <c r="I28" i="1"/>
  <c r="G28" i="1"/>
  <c r="E28" i="1"/>
  <c r="C28" i="1"/>
  <c r="Q27" i="1"/>
  <c r="O27" i="1"/>
  <c r="M27" i="1"/>
  <c r="K27" i="1"/>
  <c r="I27" i="1"/>
  <c r="G27" i="1"/>
  <c r="E27" i="1"/>
  <c r="C27" i="1"/>
  <c r="Q26" i="1"/>
  <c r="O26" i="1"/>
  <c r="M26" i="1"/>
  <c r="K26" i="1"/>
  <c r="I26" i="1"/>
  <c r="G26" i="1"/>
  <c r="E26" i="1"/>
  <c r="C26" i="1"/>
  <c r="Q25" i="1"/>
  <c r="O25" i="1"/>
  <c r="M25" i="1"/>
  <c r="K25" i="1"/>
  <c r="I25" i="1"/>
  <c r="G25" i="1"/>
  <c r="E25" i="1"/>
  <c r="C25" i="1"/>
  <c r="Q24" i="1"/>
  <c r="O24" i="1"/>
  <c r="M24" i="1"/>
  <c r="K24" i="1"/>
  <c r="I24" i="1"/>
  <c r="G24" i="1"/>
  <c r="E24" i="1"/>
  <c r="C24" i="1"/>
  <c r="Q23" i="1"/>
  <c r="O23" i="1"/>
  <c r="M23" i="1"/>
  <c r="K23" i="1"/>
  <c r="I23" i="1"/>
  <c r="G23" i="1"/>
  <c r="E23" i="1"/>
  <c r="C23" i="1"/>
  <c r="Q22" i="1"/>
  <c r="O22" i="1"/>
  <c r="M22" i="1"/>
  <c r="K22" i="1"/>
  <c r="I22" i="1"/>
  <c r="G22" i="1"/>
  <c r="E22" i="1"/>
  <c r="C22" i="1"/>
  <c r="Q21" i="1"/>
  <c r="O21" i="1"/>
  <c r="M21" i="1"/>
  <c r="K21" i="1"/>
  <c r="I21" i="1"/>
  <c r="G21" i="1"/>
  <c r="E21" i="1"/>
  <c r="C21" i="1"/>
  <c r="Q20" i="1"/>
  <c r="O20" i="1"/>
  <c r="M20" i="1"/>
  <c r="K20" i="1"/>
  <c r="I20" i="1"/>
  <c r="G20" i="1"/>
  <c r="E20" i="1"/>
  <c r="C20" i="1"/>
  <c r="Q19" i="1"/>
  <c r="O19" i="1"/>
  <c r="M19" i="1"/>
  <c r="K19" i="1"/>
  <c r="I19" i="1"/>
  <c r="G19" i="1"/>
  <c r="E19" i="1"/>
  <c r="C19" i="1"/>
  <c r="Q18" i="1"/>
  <c r="O18" i="1"/>
  <c r="M18" i="1"/>
  <c r="K18" i="1"/>
  <c r="I18" i="1"/>
  <c r="G18" i="1"/>
  <c r="E18" i="1"/>
  <c r="C18" i="1"/>
  <c r="Q17" i="1"/>
  <c r="O17" i="1"/>
  <c r="M17" i="1"/>
  <c r="K17" i="1"/>
  <c r="I17" i="1"/>
  <c r="G17" i="1"/>
  <c r="E17" i="1"/>
  <c r="C17" i="1"/>
  <c r="Q16" i="1"/>
  <c r="O16" i="1"/>
  <c r="M16" i="1"/>
  <c r="K16" i="1"/>
  <c r="I16" i="1"/>
  <c r="G16" i="1"/>
  <c r="E16" i="1"/>
  <c r="C16" i="1"/>
  <c r="Q15" i="1"/>
  <c r="O15" i="1"/>
  <c r="M15" i="1"/>
  <c r="K15" i="1"/>
  <c r="I15" i="1"/>
  <c r="G15" i="1"/>
  <c r="E15" i="1"/>
  <c r="C15" i="1"/>
  <c r="Q14" i="1"/>
  <c r="O14" i="1"/>
  <c r="M14" i="1"/>
  <c r="K14" i="1"/>
  <c r="I14" i="1"/>
  <c r="G14" i="1"/>
  <c r="E14" i="1"/>
  <c r="C14" i="1"/>
  <c r="Q13" i="1"/>
  <c r="O13" i="1"/>
  <c r="M13" i="1"/>
  <c r="K13" i="1"/>
  <c r="I13" i="1"/>
  <c r="G13" i="1"/>
  <c r="E13" i="1"/>
  <c r="C13" i="1"/>
  <c r="Q12" i="1"/>
  <c r="O12" i="1"/>
  <c r="M12" i="1"/>
  <c r="K12" i="1"/>
  <c r="I12" i="1"/>
  <c r="G12" i="1"/>
  <c r="E12" i="1"/>
  <c r="C12" i="1"/>
  <c r="Q11" i="1"/>
  <c r="O11" i="1"/>
  <c r="M11" i="1"/>
  <c r="K11" i="1"/>
  <c r="I11" i="1"/>
  <c r="G11" i="1"/>
  <c r="E11" i="1"/>
  <c r="C11" i="1"/>
  <c r="Q10" i="1"/>
  <c r="O10" i="1"/>
  <c r="M10" i="1"/>
  <c r="K10" i="1"/>
  <c r="I10" i="1"/>
  <c r="G10" i="1"/>
  <c r="E10" i="1"/>
  <c r="C10" i="1"/>
  <c r="Q9" i="1"/>
  <c r="O9" i="1"/>
  <c r="M9" i="1"/>
  <c r="K9" i="1"/>
  <c r="I9" i="1"/>
  <c r="G9" i="1"/>
  <c r="E9" i="1"/>
  <c r="C9" i="1"/>
  <c r="Q8" i="1"/>
  <c r="O8" i="1"/>
  <c r="M8" i="1"/>
  <c r="K8" i="1"/>
  <c r="I8" i="1"/>
  <c r="G8" i="1"/>
  <c r="E8" i="1"/>
  <c r="C8" i="1"/>
  <c r="Q7" i="1"/>
  <c r="O7" i="1"/>
  <c r="M7" i="1"/>
  <c r="K7" i="1"/>
  <c r="I7" i="1"/>
  <c r="G7" i="1"/>
  <c r="E7" i="1"/>
  <c r="C7" i="1"/>
  <c r="Q6" i="1"/>
  <c r="O6" i="1"/>
  <c r="M6" i="1"/>
  <c r="K6" i="1"/>
  <c r="I6" i="1"/>
  <c r="G6" i="1"/>
  <c r="E6" i="1"/>
  <c r="C6" i="1"/>
  <c r="Q5" i="1"/>
  <c r="O5" i="1"/>
  <c r="M5" i="1"/>
  <c r="K5" i="1"/>
  <c r="I5" i="1"/>
  <c r="G5" i="1"/>
  <c r="E5" i="1"/>
  <c r="C5" i="1"/>
  <c r="Q237" i="1" l="1"/>
  <c r="E239" i="1"/>
  <c r="Q242" i="1"/>
  <c r="E249" i="1"/>
  <c r="P228" i="1"/>
  <c r="F230" i="1"/>
  <c r="P230" i="1"/>
  <c r="F232" i="1"/>
  <c r="P232" i="1"/>
  <c r="P236" i="1"/>
  <c r="F238" i="1"/>
  <c r="F240" i="1"/>
  <c r="F242" i="1"/>
  <c r="F244" i="1"/>
  <c r="F246" i="1"/>
  <c r="P246" i="1"/>
  <c r="P248" i="1"/>
  <c r="F250" i="1"/>
  <c r="P250" i="1"/>
  <c r="F252" i="1"/>
  <c r="P252" i="1"/>
  <c r="F254" i="1"/>
  <c r="F256" i="1"/>
  <c r="P256" i="1"/>
  <c r="P258" i="1"/>
  <c r="Q119" i="1"/>
  <c r="M244" i="1"/>
  <c r="Q250" i="1"/>
  <c r="N228" i="1"/>
  <c r="D244" i="1"/>
  <c r="N250" i="1"/>
  <c r="D254" i="1"/>
  <c r="D255" i="1"/>
  <c r="O239" i="1"/>
  <c r="M228" i="1"/>
  <c r="I232" i="1"/>
  <c r="K232" i="1"/>
  <c r="O233" i="1"/>
  <c r="I237" i="1"/>
  <c r="I146" i="1"/>
  <c r="Q148" i="1"/>
  <c r="I252" i="1"/>
  <c r="M253" i="1"/>
  <c r="Q117" i="1"/>
  <c r="G135" i="1"/>
  <c r="G256" i="1"/>
  <c r="C121" i="1"/>
  <c r="Q236" i="1"/>
  <c r="C127" i="1"/>
  <c r="C133" i="1"/>
  <c r="C144" i="1"/>
  <c r="Q78" i="1"/>
  <c r="I117" i="1"/>
  <c r="M229" i="1"/>
  <c r="E121" i="1"/>
  <c r="M123" i="1"/>
  <c r="C132" i="1"/>
  <c r="I140" i="1"/>
  <c r="N230" i="1"/>
  <c r="D242" i="1"/>
  <c r="C120" i="1"/>
  <c r="I238" i="1"/>
  <c r="C148" i="1"/>
  <c r="M122" i="1"/>
  <c r="I127" i="1"/>
  <c r="I243" i="1"/>
  <c r="M140" i="1"/>
  <c r="I144" i="1"/>
  <c r="I78" i="1"/>
  <c r="Q239" i="1"/>
  <c r="G242" i="1"/>
  <c r="E248" i="1"/>
  <c r="I143" i="1"/>
  <c r="I259" i="1"/>
  <c r="H228" i="1"/>
  <c r="B229" i="1"/>
  <c r="H230" i="1"/>
  <c r="B231" i="1"/>
  <c r="H232" i="1"/>
  <c r="B233" i="1"/>
  <c r="B235" i="1"/>
  <c r="B237" i="1"/>
  <c r="H238" i="1"/>
  <c r="B239" i="1"/>
  <c r="H240" i="1"/>
  <c r="H242" i="1"/>
  <c r="H244" i="1"/>
  <c r="H246" i="1"/>
  <c r="B247" i="1"/>
  <c r="B249" i="1"/>
  <c r="H250" i="1"/>
  <c r="B251" i="1"/>
  <c r="H252" i="1"/>
  <c r="B253" i="1"/>
  <c r="H254" i="1"/>
  <c r="H256" i="1"/>
  <c r="B257" i="1"/>
  <c r="B259" i="1"/>
  <c r="O78" i="1"/>
  <c r="O227" i="1"/>
  <c r="C118" i="1"/>
  <c r="K231" i="1"/>
  <c r="O121" i="1"/>
  <c r="C123" i="1"/>
  <c r="O127" i="1"/>
  <c r="C129" i="1"/>
  <c r="I131" i="1"/>
  <c r="D227" i="1"/>
  <c r="N227" i="1"/>
  <c r="D229" i="1"/>
  <c r="N229" i="1"/>
  <c r="D231" i="1"/>
  <c r="N231" i="1"/>
  <c r="D233" i="1"/>
  <c r="N233" i="1"/>
  <c r="D235" i="1"/>
  <c r="N235" i="1"/>
  <c r="D237" i="1"/>
  <c r="N237" i="1"/>
  <c r="D239" i="1"/>
  <c r="N239" i="1"/>
  <c r="D241" i="1"/>
  <c r="N241" i="1"/>
  <c r="D243" i="1"/>
  <c r="N243" i="1"/>
  <c r="D245" i="1"/>
  <c r="N245" i="1"/>
  <c r="D247" i="1"/>
  <c r="N247" i="1"/>
  <c r="D249" i="1"/>
  <c r="N249" i="1"/>
  <c r="D251" i="1"/>
  <c r="N251" i="1"/>
  <c r="D253" i="1"/>
  <c r="N253" i="1"/>
  <c r="N255" i="1"/>
  <c r="D257" i="1"/>
  <c r="N257" i="1"/>
  <c r="D259" i="1"/>
  <c r="E78" i="1"/>
  <c r="I230" i="1"/>
  <c r="I235" i="1"/>
  <c r="G241" i="1"/>
  <c r="Q244" i="1"/>
  <c r="Q139" i="1"/>
  <c r="I142" i="1"/>
  <c r="E146" i="1"/>
  <c r="I258" i="1"/>
  <c r="M148" i="1"/>
  <c r="M4" i="1"/>
  <c r="C122" i="1"/>
  <c r="M125" i="1"/>
  <c r="G240" i="1"/>
  <c r="I130" i="1"/>
  <c r="C134" i="1"/>
  <c r="E246" i="1"/>
  <c r="G247" i="1"/>
  <c r="G252" i="1"/>
  <c r="O254" i="1"/>
  <c r="C145" i="1"/>
  <c r="G257" i="1"/>
  <c r="K258" i="1"/>
  <c r="C78" i="1"/>
  <c r="K140" i="1"/>
  <c r="K125" i="1"/>
  <c r="G78" i="1"/>
  <c r="M227" i="1"/>
  <c r="O117" i="1"/>
  <c r="O228" i="1"/>
  <c r="M124" i="1"/>
  <c r="O236" i="1"/>
  <c r="E129" i="1"/>
  <c r="E240" i="1"/>
  <c r="M133" i="1"/>
  <c r="G139" i="1"/>
  <c r="M142" i="1"/>
  <c r="O143" i="1"/>
  <c r="K4" i="1"/>
  <c r="K122" i="1"/>
  <c r="K233" i="1"/>
  <c r="K131" i="1"/>
  <c r="I250" i="1"/>
  <c r="O141" i="1"/>
  <c r="Q252" i="1"/>
  <c r="Q235" i="1"/>
  <c r="E237" i="1"/>
  <c r="E238" i="1"/>
  <c r="I249" i="1"/>
  <c r="I148" i="1"/>
  <c r="M121" i="1"/>
  <c r="M232" i="1"/>
  <c r="K138" i="1"/>
  <c r="M139" i="1"/>
  <c r="M250" i="1"/>
  <c r="K120" i="1"/>
  <c r="Q234" i="1"/>
  <c r="I248" i="1"/>
  <c r="M138" i="1"/>
  <c r="K147" i="1"/>
  <c r="O4" i="1"/>
  <c r="O131" i="1"/>
  <c r="M120" i="1"/>
  <c r="I247" i="1"/>
  <c r="K248" i="1"/>
  <c r="E141" i="1"/>
  <c r="K145" i="1"/>
  <c r="M257" i="1"/>
  <c r="M258" i="1"/>
  <c r="M41" i="1"/>
  <c r="Q41" i="1"/>
  <c r="K229" i="1"/>
  <c r="M119" i="1"/>
  <c r="M230" i="1"/>
  <c r="Q232" i="1"/>
  <c r="E244" i="1"/>
  <c r="I136" i="1"/>
  <c r="M137" i="1"/>
  <c r="K144" i="1"/>
  <c r="M256" i="1"/>
  <c r="G4" i="1"/>
  <c r="G227" i="1"/>
  <c r="G119" i="1"/>
  <c r="O119" i="1"/>
  <c r="Q231" i="1"/>
  <c r="O128" i="1"/>
  <c r="G133" i="1"/>
  <c r="I134" i="1"/>
  <c r="K246" i="1"/>
  <c r="K247" i="1"/>
  <c r="O137" i="1"/>
  <c r="G141" i="1"/>
  <c r="M144" i="1"/>
  <c r="M145" i="1"/>
  <c r="O234" i="1"/>
  <c r="I4" i="1"/>
  <c r="I147" i="1"/>
  <c r="I122" i="1"/>
  <c r="K228" i="1"/>
  <c r="M118" i="1"/>
  <c r="E131" i="1"/>
  <c r="I133" i="1"/>
  <c r="K142" i="1"/>
  <c r="K41" i="1"/>
  <c r="O41" i="1"/>
  <c r="C128" i="1"/>
  <c r="G117" i="1"/>
  <c r="I120" i="1"/>
  <c r="I121" i="1"/>
  <c r="M234" i="1"/>
  <c r="K124" i="1"/>
  <c r="O237" i="1"/>
  <c r="O238" i="1"/>
  <c r="C131" i="1"/>
  <c r="Q131" i="1"/>
  <c r="C137" i="1"/>
  <c r="C138" i="1"/>
  <c r="G143" i="1"/>
  <c r="D228" i="1"/>
  <c r="D230" i="1"/>
  <c r="D232" i="1"/>
  <c r="N232" i="1"/>
  <c r="D234" i="1"/>
  <c r="N234" i="1"/>
  <c r="D236" i="1"/>
  <c r="N236" i="1"/>
  <c r="D238" i="1"/>
  <c r="N238" i="1"/>
  <c r="D240" i="1"/>
  <c r="N240" i="1"/>
  <c r="N242" i="1"/>
  <c r="N244" i="1"/>
  <c r="D246" i="1"/>
  <c r="N246" i="1"/>
  <c r="D248" i="1"/>
  <c r="N248" i="1"/>
  <c r="D250" i="1"/>
  <c r="D252" i="1"/>
  <c r="N252" i="1"/>
  <c r="N254" i="1"/>
  <c r="D256" i="1"/>
  <c r="N256" i="1"/>
  <c r="D258" i="1"/>
  <c r="N258" i="1"/>
  <c r="J227" i="1"/>
  <c r="J229" i="1"/>
  <c r="J231" i="1"/>
  <c r="J237" i="1"/>
  <c r="J239" i="1"/>
  <c r="J241" i="1"/>
  <c r="J243" i="1"/>
  <c r="J245" i="1"/>
  <c r="J247" i="1"/>
  <c r="J249" i="1"/>
  <c r="J251" i="1"/>
  <c r="J253" i="1"/>
  <c r="J255" i="1"/>
  <c r="J257" i="1"/>
  <c r="J259" i="1"/>
  <c r="G238" i="1"/>
  <c r="E236" i="1"/>
  <c r="I129" i="1"/>
  <c r="K243" i="1"/>
  <c r="K245" i="1"/>
  <c r="Q257" i="1"/>
  <c r="Q4" i="1"/>
  <c r="Q227" i="1"/>
  <c r="E233" i="1"/>
  <c r="E234" i="1"/>
  <c r="G235" i="1"/>
  <c r="G125" i="1"/>
  <c r="G237" i="1"/>
  <c r="I128" i="1"/>
  <c r="K240" i="1"/>
  <c r="M241" i="1"/>
  <c r="M131" i="1"/>
  <c r="M243" i="1"/>
  <c r="M245" i="1"/>
  <c r="O246" i="1"/>
  <c r="O249" i="1"/>
  <c r="Q141" i="1"/>
  <c r="F228" i="1"/>
  <c r="F234" i="1"/>
  <c r="P234" i="1"/>
  <c r="F236" i="1"/>
  <c r="P240" i="1"/>
  <c r="P242" i="1"/>
  <c r="P244" i="1"/>
  <c r="F248" i="1"/>
  <c r="P254" i="1"/>
  <c r="F258" i="1"/>
  <c r="F227" i="1"/>
  <c r="P227" i="1"/>
  <c r="F229" i="1"/>
  <c r="P229" i="1"/>
  <c r="F231" i="1"/>
  <c r="P231" i="1"/>
  <c r="F233" i="1"/>
  <c r="P233" i="1"/>
  <c r="F235" i="1"/>
  <c r="P235" i="1"/>
  <c r="F237" i="1"/>
  <c r="P237" i="1"/>
  <c r="F239" i="1"/>
  <c r="P239" i="1"/>
  <c r="F241" i="1"/>
  <c r="P241" i="1"/>
  <c r="F243" i="1"/>
  <c r="P243" i="1"/>
  <c r="F245" i="1"/>
  <c r="P245" i="1"/>
  <c r="F247" i="1"/>
  <c r="P247" i="1"/>
  <c r="F249" i="1"/>
  <c r="P249" i="1"/>
  <c r="F251" i="1"/>
  <c r="P251" i="1"/>
  <c r="F253" i="1"/>
  <c r="P253" i="1"/>
  <c r="F255" i="1"/>
  <c r="P255" i="1"/>
  <c r="F257" i="1"/>
  <c r="P257" i="1"/>
  <c r="F259" i="1"/>
  <c r="P259" i="1"/>
  <c r="Q256" i="1"/>
  <c r="C4" i="1"/>
  <c r="G41" i="1"/>
  <c r="C41" i="1"/>
  <c r="K78" i="1"/>
  <c r="C117" i="1"/>
  <c r="E119" i="1"/>
  <c r="G234" i="1"/>
  <c r="G124" i="1"/>
  <c r="I125" i="1"/>
  <c r="I126" i="1"/>
  <c r="K239" i="1"/>
  <c r="M240" i="1"/>
  <c r="M132" i="1"/>
  <c r="Q246" i="1"/>
  <c r="Q137" i="1"/>
  <c r="C142" i="1"/>
  <c r="L227" i="1"/>
  <c r="L229" i="1"/>
  <c r="L231" i="1"/>
  <c r="L233" i="1"/>
  <c r="L235" i="1"/>
  <c r="L237" i="1"/>
  <c r="L239" i="1"/>
  <c r="L241" i="1"/>
  <c r="L243" i="1"/>
  <c r="L245" i="1"/>
  <c r="L247" i="1"/>
  <c r="L249" i="1"/>
  <c r="L251" i="1"/>
  <c r="L253" i="1"/>
  <c r="L255" i="1"/>
  <c r="L257" i="1"/>
  <c r="L259" i="1"/>
  <c r="L228" i="1"/>
  <c r="L230" i="1"/>
  <c r="L232" i="1"/>
  <c r="L234" i="1"/>
  <c r="L236" i="1"/>
  <c r="L238" i="1"/>
  <c r="L240" i="1"/>
  <c r="L242" i="1"/>
  <c r="L244" i="1"/>
  <c r="L246" i="1"/>
  <c r="L248" i="1"/>
  <c r="L250" i="1"/>
  <c r="L252" i="1"/>
  <c r="L254" i="1"/>
  <c r="L256" i="1"/>
  <c r="L258" i="1"/>
  <c r="M135" i="1"/>
  <c r="O253" i="1"/>
  <c r="Q254" i="1"/>
  <c r="O259" i="1"/>
  <c r="E4" i="1"/>
  <c r="I41" i="1"/>
  <c r="E41" i="1"/>
  <c r="M78" i="1"/>
  <c r="E117" i="1"/>
  <c r="E229" i="1"/>
  <c r="G231" i="1"/>
  <c r="G232" i="1"/>
  <c r="I123" i="1"/>
  <c r="I124" i="1"/>
  <c r="K236" i="1"/>
  <c r="K126" i="1"/>
  <c r="K238" i="1"/>
  <c r="O129" i="1"/>
  <c r="Q241" i="1"/>
  <c r="O243" i="1"/>
  <c r="O244" i="1"/>
  <c r="Q247" i="1"/>
  <c r="C139" i="1"/>
  <c r="C140" i="1"/>
  <c r="E254" i="1"/>
  <c r="G145" i="1"/>
  <c r="E259" i="1"/>
  <c r="B227" i="1"/>
  <c r="H234" i="1"/>
  <c r="H236" i="1"/>
  <c r="B241" i="1"/>
  <c r="B243" i="1"/>
  <c r="B245" i="1"/>
  <c r="H248" i="1"/>
  <c r="B255" i="1"/>
  <c r="H258" i="1"/>
  <c r="H227" i="1"/>
  <c r="B228" i="1"/>
  <c r="H229" i="1"/>
  <c r="B230" i="1"/>
  <c r="H231" i="1"/>
  <c r="B232" i="1"/>
  <c r="H233" i="1"/>
  <c r="B234" i="1"/>
  <c r="H235" i="1"/>
  <c r="B236" i="1"/>
  <c r="H237" i="1"/>
  <c r="B238" i="1"/>
  <c r="H239" i="1"/>
  <c r="B240" i="1"/>
  <c r="H241" i="1"/>
  <c r="B242" i="1"/>
  <c r="H243" i="1"/>
  <c r="B244" i="1"/>
  <c r="H245" i="1"/>
  <c r="B246" i="1"/>
  <c r="H247" i="1"/>
  <c r="B248" i="1"/>
  <c r="H249" i="1"/>
  <c r="B250" i="1"/>
  <c r="H251" i="1"/>
  <c r="B252" i="1"/>
  <c r="H253" i="1"/>
  <c r="B254" i="1"/>
  <c r="H255" i="1"/>
  <c r="B256" i="1"/>
  <c r="H257" i="1"/>
  <c r="B258" i="1"/>
  <c r="H259" i="1"/>
  <c r="G236" i="1"/>
  <c r="K249" i="1"/>
  <c r="M251" i="1"/>
  <c r="I257" i="1"/>
  <c r="K127" i="1"/>
  <c r="G239" i="1"/>
  <c r="Q128" i="1"/>
  <c r="G130" i="1"/>
  <c r="O133" i="1"/>
  <c r="E135" i="1"/>
  <c r="K136" i="1"/>
  <c r="G137" i="1"/>
  <c r="O251" i="1"/>
  <c r="I141" i="1"/>
  <c r="E253" i="1"/>
  <c r="O142" i="1"/>
  <c r="K254" i="1"/>
  <c r="K143" i="1"/>
  <c r="G255" i="1"/>
  <c r="Q144" i="1"/>
  <c r="G146" i="1"/>
  <c r="M147" i="1"/>
  <c r="O230" i="1"/>
  <c r="M231" i="1"/>
  <c r="K235" i="1"/>
  <c r="I236" i="1"/>
  <c r="I239" i="1"/>
  <c r="M248" i="1"/>
  <c r="M249" i="1"/>
  <c r="K257" i="1"/>
  <c r="O118" i="1"/>
  <c r="E123" i="1"/>
  <c r="O123" i="1"/>
  <c r="Q126" i="1"/>
  <c r="M129" i="1"/>
  <c r="E133" i="1"/>
  <c r="K134" i="1"/>
  <c r="M136" i="1"/>
  <c r="O247" i="1"/>
  <c r="I139" i="1"/>
  <c r="E251" i="1"/>
  <c r="O140" i="1"/>
  <c r="K252" i="1"/>
  <c r="E142" i="1"/>
  <c r="Q253" i="1"/>
  <c r="Q142" i="1"/>
  <c r="G144" i="1"/>
  <c r="O258" i="1"/>
  <c r="E227" i="1"/>
  <c r="Q228" i="1"/>
  <c r="O232" i="1"/>
  <c r="M233" i="1"/>
  <c r="M236" i="1"/>
  <c r="K237" i="1"/>
  <c r="I241" i="1"/>
  <c r="G244" i="1"/>
  <c r="I245" i="1"/>
  <c r="I246" i="1"/>
  <c r="G254" i="1"/>
  <c r="I255" i="1"/>
  <c r="I256" i="1"/>
  <c r="K129" i="1"/>
  <c r="Q130" i="1"/>
  <c r="E137" i="1"/>
  <c r="G246" i="1"/>
  <c r="E118" i="1"/>
  <c r="G121" i="1"/>
  <c r="G229" i="1"/>
  <c r="Q229" i="1"/>
  <c r="K230" i="1"/>
  <c r="E231" i="1"/>
  <c r="O231" i="1"/>
  <c r="M127" i="1"/>
  <c r="K132" i="1"/>
  <c r="Q133" i="1"/>
  <c r="C136" i="1"/>
  <c r="E247" i="1"/>
  <c r="I137" i="1"/>
  <c r="O138" i="1"/>
  <c r="K250" i="1"/>
  <c r="E140" i="1"/>
  <c r="Q251" i="1"/>
  <c r="K141" i="1"/>
  <c r="G253" i="1"/>
  <c r="G142" i="1"/>
  <c r="M143" i="1"/>
  <c r="O256" i="1"/>
  <c r="E258" i="1"/>
  <c r="O147" i="1"/>
  <c r="K148" i="1"/>
  <c r="M259" i="1"/>
  <c r="K259" i="1"/>
  <c r="E228" i="1"/>
  <c r="Q230" i="1"/>
  <c r="M235" i="1"/>
  <c r="M238" i="1"/>
  <c r="I240" i="1"/>
  <c r="M246" i="1"/>
  <c r="M247" i="1"/>
  <c r="K255" i="1"/>
  <c r="O144" i="1"/>
  <c r="O255" i="1"/>
  <c r="E128" i="1"/>
  <c r="E144" i="1"/>
  <c r="E255" i="1"/>
  <c r="K117" i="1"/>
  <c r="I119" i="1"/>
  <c r="Q121" i="1"/>
  <c r="G126" i="1"/>
  <c r="G128" i="1"/>
  <c r="Q135" i="1"/>
  <c r="M117" i="1"/>
  <c r="G118" i="1"/>
  <c r="Q118" i="1"/>
  <c r="K119" i="1"/>
  <c r="E120" i="1"/>
  <c r="O120" i="1"/>
  <c r="G123" i="1"/>
  <c r="Q123" i="1"/>
  <c r="E125" i="1"/>
  <c r="O125" i="1"/>
  <c r="K130" i="1"/>
  <c r="M134" i="1"/>
  <c r="I135" i="1"/>
  <c r="E138" i="1"/>
  <c r="Q249" i="1"/>
  <c r="K139" i="1"/>
  <c r="G251" i="1"/>
  <c r="Q140" i="1"/>
  <c r="M141" i="1"/>
  <c r="O252" i="1"/>
  <c r="C143" i="1"/>
  <c r="E256" i="1"/>
  <c r="O145" i="1"/>
  <c r="E147" i="1"/>
  <c r="Q147" i="1"/>
  <c r="I227" i="1"/>
  <c r="E230" i="1"/>
  <c r="M237" i="1"/>
  <c r="K241" i="1"/>
  <c r="I242" i="1"/>
  <c r="I244" i="1"/>
  <c r="Q248" i="1"/>
  <c r="I253" i="1"/>
  <c r="I254" i="1"/>
  <c r="Q258" i="1"/>
  <c r="K128" i="1"/>
  <c r="Q129" i="1"/>
  <c r="G131" i="1"/>
  <c r="O134" i="1"/>
  <c r="O245" i="1"/>
  <c r="K137" i="1"/>
  <c r="Q138" i="1"/>
  <c r="G140" i="1"/>
  <c r="C141" i="1"/>
  <c r="E252" i="1"/>
  <c r="K146" i="1"/>
  <c r="G147" i="1"/>
  <c r="G228" i="1"/>
  <c r="E232" i="1"/>
  <c r="M239" i="1"/>
  <c r="M242" i="1"/>
  <c r="K253" i="1"/>
  <c r="M254" i="1"/>
  <c r="M255" i="1"/>
  <c r="Q255" i="1"/>
  <c r="Q146" i="1"/>
  <c r="G148" i="1"/>
  <c r="I118" i="1"/>
  <c r="G120" i="1"/>
  <c r="Q120" i="1"/>
  <c r="K121" i="1"/>
  <c r="E122" i="1"/>
  <c r="O122" i="1"/>
  <c r="Q125" i="1"/>
  <c r="E127" i="1"/>
  <c r="Q127" i="1"/>
  <c r="G129" i="1"/>
  <c r="M130" i="1"/>
  <c r="E134" i="1"/>
  <c r="E245" i="1"/>
  <c r="Q245" i="1"/>
  <c r="K135" i="1"/>
  <c r="Q136" i="1"/>
  <c r="G138" i="1"/>
  <c r="E143" i="1"/>
  <c r="Q145" i="1"/>
  <c r="M146" i="1"/>
  <c r="O257" i="1"/>
  <c r="N259" i="1"/>
  <c r="K227" i="1"/>
  <c r="G230" i="1"/>
  <c r="O240" i="1"/>
  <c r="I251" i="1"/>
  <c r="G233" i="1"/>
  <c r="Q233" i="1"/>
  <c r="K234" i="1"/>
  <c r="E235" i="1"/>
  <c r="O235" i="1"/>
  <c r="G127" i="1"/>
  <c r="M128" i="1"/>
  <c r="O241" i="1"/>
  <c r="E243" i="1"/>
  <c r="O132" i="1"/>
  <c r="K244" i="1"/>
  <c r="K133" i="1"/>
  <c r="G245" i="1"/>
  <c r="Q134" i="1"/>
  <c r="G136" i="1"/>
  <c r="O139" i="1"/>
  <c r="O250" i="1"/>
  <c r="Q143" i="1"/>
  <c r="C146" i="1"/>
  <c r="E257" i="1"/>
  <c r="O148" i="1"/>
  <c r="J228" i="1"/>
  <c r="J230" i="1"/>
  <c r="J232" i="1"/>
  <c r="J234" i="1"/>
  <c r="J236" i="1"/>
  <c r="J238" i="1"/>
  <c r="J240" i="1"/>
  <c r="J242" i="1"/>
  <c r="J244" i="1"/>
  <c r="J246" i="1"/>
  <c r="J248" i="1"/>
  <c r="J250" i="1"/>
  <c r="J252" i="1"/>
  <c r="J254" i="1"/>
  <c r="J256" i="1"/>
  <c r="J258" i="1"/>
  <c r="I228" i="1"/>
  <c r="I231" i="1"/>
  <c r="Q238" i="1"/>
  <c r="O242" i="1"/>
  <c r="K251" i="1"/>
  <c r="M252" i="1"/>
  <c r="G243" i="1"/>
  <c r="G132" i="1"/>
  <c r="O135" i="1"/>
  <c r="K118" i="1"/>
  <c r="G122" i="1"/>
  <c r="Q122" i="1"/>
  <c r="K123" i="1"/>
  <c r="E124" i="1"/>
  <c r="O124" i="1"/>
  <c r="C126" i="1"/>
  <c r="M126" i="1"/>
  <c r="E241" i="1"/>
  <c r="O130" i="1"/>
  <c r="K242" i="1"/>
  <c r="E132" i="1"/>
  <c r="Q243" i="1"/>
  <c r="Q132" i="1"/>
  <c r="G134" i="1"/>
  <c r="O248" i="1"/>
  <c r="I138" i="1"/>
  <c r="E139" i="1"/>
  <c r="E250" i="1"/>
  <c r="I145" i="1"/>
  <c r="E148" i="1"/>
  <c r="Q259" i="1"/>
  <c r="I233" i="1"/>
  <c r="Q240" i="1"/>
  <c r="G248" i="1"/>
  <c r="G258" i="1"/>
  <c r="C116" i="1" l="1"/>
  <c r="I116" i="1"/>
  <c r="O116" i="1"/>
  <c r="Q116" i="1"/>
  <c r="E116" i="1"/>
  <c r="G116" i="1"/>
  <c r="M116" i="1"/>
  <c r="K116" i="1"/>
</calcChain>
</file>

<file path=xl/sharedStrings.xml><?xml version="1.0" encoding="utf-8"?>
<sst xmlns="http://schemas.openxmlformats.org/spreadsheetml/2006/main" count="341" uniqueCount="44">
  <si>
    <t>PIB total (millones de pesos a precios de 2018)</t>
  </si>
  <si>
    <t>Monto</t>
  </si>
  <si>
    <t>Part. %</t>
  </si>
  <si>
    <t>Total nacional  f1/</t>
  </si>
  <si>
    <t>Aguascalientes  f1/</t>
  </si>
  <si>
    <t>Baja California  f1/</t>
  </si>
  <si>
    <t>Baja California Sur  f1/</t>
  </si>
  <si>
    <t>Campeche  f1/</t>
  </si>
  <si>
    <t>Coahuila de Zaragoza  f1/</t>
  </si>
  <si>
    <t>Colima  f1/</t>
  </si>
  <si>
    <t>Chiapas  f1/</t>
  </si>
  <si>
    <t>Chihuahua  f1/</t>
  </si>
  <si>
    <t>Ciudad de México  f1/</t>
  </si>
  <si>
    <t>Durango  f1/</t>
  </si>
  <si>
    <t>Guanajuato  f1/</t>
  </si>
  <si>
    <t>Guerrero  f1/</t>
  </si>
  <si>
    <t>Hidalgo  f1/</t>
  </si>
  <si>
    <t>Jalisco  f1/</t>
  </si>
  <si>
    <t>México  f1/</t>
  </si>
  <si>
    <t>Michoacán de Ocampo  f1/</t>
  </si>
  <si>
    <t>Morelos  f1/</t>
  </si>
  <si>
    <t>Nayarit  f1/</t>
  </si>
  <si>
    <t>Nuevo León  f1/</t>
  </si>
  <si>
    <t>Oaxaca  f1/</t>
  </si>
  <si>
    <t>Puebla  f1/</t>
  </si>
  <si>
    <t>Querétaro  f1/</t>
  </si>
  <si>
    <t>Quintana Roo  f1/</t>
  </si>
  <si>
    <t>San Luis Potosí  f1/</t>
  </si>
  <si>
    <t>Sinaloa  f1/</t>
  </si>
  <si>
    <t>Sonora  f1/</t>
  </si>
  <si>
    <t>Tabasco  f1/</t>
  </si>
  <si>
    <t>Tamaulipas  f1/</t>
  </si>
  <si>
    <t>Tlaxcala  f1/</t>
  </si>
  <si>
    <t>Veracruz de Ignacio de la Llave  f1/</t>
  </si>
  <si>
    <t>Yucatán  f1/</t>
  </si>
  <si>
    <t>Zacatecas  f1/</t>
  </si>
  <si>
    <t>PIB Minero (millones de pesos a precios de 2018)</t>
  </si>
  <si>
    <t>PIB Metalúrgico (millones de pesos a precios de 2018)</t>
  </si>
  <si>
    <t>PIB Minero-Metalúrgico (millones de pesos a precios de 2018)</t>
  </si>
  <si>
    <t>PIB Minero (participación en el PIB del estado)</t>
  </si>
  <si>
    <t>Part. (%)</t>
  </si>
  <si>
    <t>Var. (%)</t>
  </si>
  <si>
    <t>PIB Metalurgico (participación en el PIB del estado)</t>
  </si>
  <si>
    <t>PIB Minnero-Metalurgico (participación en el PIB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</si>
</sst>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BD09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0">
      <alignment horizontal="center"/>
    </xf>
    <xf numFmtId="0" fontId="2" fillId="0" borderId="0"/>
    <xf numFmtId="0" fontId="3" fillId="3" borderId="1">
      <alignment horizontal="center" vertical="center"/>
    </xf>
    <xf numFmtId="4" fontId="4" fillId="0" borderId="1">
      <alignment horizontal="center"/>
    </xf>
  </cellStyleXfs>
  <cellXfs count="10">
    <xf numFmtId="0" fontId="0" fillId="0" borderId="0" xfId="0"/>
    <xf numFmtId="0" fontId="2" fillId="0" borderId="0" xfId="2"/>
    <xf numFmtId="0" fontId="3" fillId="3" borderId="1" xfId="3">
      <alignment horizontal="center" vertical="center"/>
    </xf>
    <xf numFmtId="164" fontId="2" fillId="0" borderId="0" xfId="2" applyNumberFormat="1"/>
    <xf numFmtId="4" fontId="4" fillId="0" borderId="1" xfId="4" applyNumberFormat="1" applyAlignment="1">
      <alignment horizontal="right"/>
    </xf>
    <xf numFmtId="0" fontId="3" fillId="3" borderId="1" xfId="3" applyAlignment="1">
      <alignment horizontal="left" vertical="center"/>
    </xf>
    <xf numFmtId="4" fontId="4" fillId="0" borderId="1" xfId="4" applyAlignment="1">
      <alignment horizontal="left"/>
    </xf>
    <xf numFmtId="0" fontId="2" fillId="0" borderId="0" xfId="2" applyAlignment="1">
      <alignment horizontal="left"/>
    </xf>
    <xf numFmtId="0" fontId="0" fillId="0" borderId="0" xfId="0" applyAlignment="1">
      <alignment horizontal="left"/>
    </xf>
    <xf numFmtId="0" fontId="1" fillId="2" borderId="0" xfId="1" applyAlignment="1">
      <alignment horizontal="center"/>
    </xf>
  </cellXfs>
  <cellStyles count="5">
    <cellStyle name="Normal" xfId="0" builtinId="0"/>
    <cellStyle name="Normal 2" xfId="2" xr:uid="{7D68332D-E3EB-2F49-88A7-758D0F1921C2}"/>
    <cellStyle name="Style 1" xfId="3" xr:uid="{3573D734-A673-DC42-841D-5CB5E6273C90}"/>
    <cellStyle name="Style 2" xfId="1" xr:uid="{155154E8-5787-2547-8AE7-AD0A021DF5B4}"/>
    <cellStyle name="Style 3" xfId="4" xr:uid="{F4496584-197B-3642-9B7A-71C131AE32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/>
              <a:t>PARTICIPACIÓN</a:t>
            </a:r>
            <a:r>
              <a:rPr lang="es-MX" sz="1200" b="1" baseline="0"/>
              <a:t> DEL PIB TOTAL DE LA ENTIDAD EN EL PIB NACIONAL 2015</a:t>
            </a:r>
            <a:endParaRPr lang="es-MX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Estado'!$E$5:$E$36</c:f>
              <c:numCache>
                <c:formatCode>General</c:formatCode>
                <c:ptCount val="32"/>
                <c:pt idx="0">
                  <c:v>1.2878039915246329</c:v>
                </c:pt>
                <c:pt idx="1">
                  <c:v>3.4768044679076411</c:v>
                </c:pt>
                <c:pt idx="2">
                  <c:v>0.68248622079421006</c:v>
                </c:pt>
                <c:pt idx="3">
                  <c:v>3.0623853591330548</c:v>
                </c:pt>
                <c:pt idx="4">
                  <c:v>3.9255551628697267</c:v>
                </c:pt>
                <c:pt idx="5">
                  <c:v>0.6167047851785501</c:v>
                </c:pt>
                <c:pt idx="6">
                  <c:v>1.5917375753198095</c:v>
                </c:pt>
                <c:pt idx="7">
                  <c:v>3.5152946757311501</c:v>
                </c:pt>
                <c:pt idx="8">
                  <c:v>15.320519531222329</c:v>
                </c:pt>
                <c:pt idx="9">
                  <c:v>1.313131790174231</c:v>
                </c:pt>
                <c:pt idx="10">
                  <c:v>4.4872445760160611</c:v>
                </c:pt>
                <c:pt idx="11">
                  <c:v>1.3735433126784087</c:v>
                </c:pt>
                <c:pt idx="12">
                  <c:v>1.8099799397887559</c:v>
                </c:pt>
                <c:pt idx="13">
                  <c:v>7.1136087329130282</c:v>
                </c:pt>
                <c:pt idx="14">
                  <c:v>8.778898375443859</c:v>
                </c:pt>
                <c:pt idx="15">
                  <c:v>2.5078806098647055</c:v>
                </c:pt>
                <c:pt idx="16">
                  <c:v>1.1621007974670801</c:v>
                </c:pt>
                <c:pt idx="17">
                  <c:v>0.64469130302340971</c:v>
                </c:pt>
                <c:pt idx="18">
                  <c:v>7.5570769726318971</c:v>
                </c:pt>
                <c:pt idx="19">
                  <c:v>1.7552969076559481</c:v>
                </c:pt>
                <c:pt idx="20">
                  <c:v>3.3481058418620062</c:v>
                </c:pt>
                <c:pt idx="21">
                  <c:v>2.5125683516037189</c:v>
                </c:pt>
                <c:pt idx="22">
                  <c:v>1.3932388246117287</c:v>
                </c:pt>
                <c:pt idx="23">
                  <c:v>2.09909816069981</c:v>
                </c:pt>
                <c:pt idx="24">
                  <c:v>2.1216447991385752</c:v>
                </c:pt>
                <c:pt idx="25">
                  <c:v>3.3235345537729022</c:v>
                </c:pt>
                <c:pt idx="26">
                  <c:v>2.4194344676881219</c:v>
                </c:pt>
                <c:pt idx="27">
                  <c:v>3.1178598849736625</c:v>
                </c:pt>
                <c:pt idx="28">
                  <c:v>0.59932253386084422</c:v>
                </c:pt>
                <c:pt idx="29">
                  <c:v>4.7355024808736195</c:v>
                </c:pt>
                <c:pt idx="30">
                  <c:v>1.4085002226240035</c:v>
                </c:pt>
                <c:pt idx="31">
                  <c:v>0.93844479095251854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6F7-CC45-A00A-8C60ECC61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687098736"/>
        <c:axId val="1687116496"/>
      </c:barChart>
      <c:catAx>
        <c:axId val="1687098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687116496"/>
        <c:crosses val="autoZero"/>
        <c:auto val="1"/>
        <c:lblAlgn val="ctr"/>
        <c:lblOffset val="100"/>
        <c:noMultiLvlLbl val="0"/>
      </c:catAx>
      <c:valAx>
        <c:axId val="168711649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6870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Participación del PIB MINERO Estatal en el PIB ESTATAL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Estado'!$R$154:$R$185</c:f>
              <c:numCache>
                <c:formatCode>General</c:formatCode>
                <c:ptCount val="32"/>
                <c:pt idx="0">
                  <c:v>1.9558060908027859</c:v>
                </c:pt>
                <c:pt idx="1">
                  <c:v>0.15787678005254591</c:v>
                </c:pt>
                <c:pt idx="2">
                  <c:v>3.0601013107499466</c:v>
                </c:pt>
                <c:pt idx="3">
                  <c:v>8.8461302412792597E-2</c:v>
                </c:pt>
                <c:pt idx="4">
                  <c:v>2.4023571345334962</c:v>
                </c:pt>
                <c:pt idx="5">
                  <c:v>3.0300372429427322</c:v>
                </c:pt>
                <c:pt idx="6">
                  <c:v>0.13326197484613325</c:v>
                </c:pt>
                <c:pt idx="7">
                  <c:v>1.5544553802746335</c:v>
                </c:pt>
                <c:pt idx="8">
                  <c:v>6.5751497147891825E-3</c:v>
                </c:pt>
                <c:pt idx="9">
                  <c:v>8.0361577100116985</c:v>
                </c:pt>
                <c:pt idx="10">
                  <c:v>0.18262774932697123</c:v>
                </c:pt>
                <c:pt idx="11">
                  <c:v>2.6333905387979093</c:v>
                </c:pt>
                <c:pt idx="12">
                  <c:v>1.2729850967598428</c:v>
                </c:pt>
                <c:pt idx="13">
                  <c:v>0.58458263402524513</c:v>
                </c:pt>
                <c:pt idx="14">
                  <c:v>0.21954935175734075</c:v>
                </c:pt>
                <c:pt idx="15">
                  <c:v>0.88156381755461855</c:v>
                </c:pt>
                <c:pt idx="16">
                  <c:v>0.15771414503546646</c:v>
                </c:pt>
                <c:pt idx="17">
                  <c:v>1.1882599426145404</c:v>
                </c:pt>
                <c:pt idx="18">
                  <c:v>0.45240482184418568</c:v>
                </c:pt>
                <c:pt idx="19">
                  <c:v>0.62337849524358602</c:v>
                </c:pt>
                <c:pt idx="20">
                  <c:v>0.36563491142569815</c:v>
                </c:pt>
                <c:pt idx="21">
                  <c:v>0.6069242764608952</c:v>
                </c:pt>
                <c:pt idx="22">
                  <c:v>0.59076819501521805</c:v>
                </c:pt>
                <c:pt idx="23">
                  <c:v>2.4574754308743572</c:v>
                </c:pt>
                <c:pt idx="24">
                  <c:v>0.60441895256038847</c:v>
                </c:pt>
                <c:pt idx="25">
                  <c:v>10.590846539707906</c:v>
                </c:pt>
                <c:pt idx="26">
                  <c:v>1.029572561883382</c:v>
                </c:pt>
                <c:pt idx="27">
                  <c:v>6.0256739135081984E-2</c:v>
                </c:pt>
                <c:pt idx="28">
                  <c:v>0.45242075812890237</c:v>
                </c:pt>
                <c:pt idx="29">
                  <c:v>0.57477876530426364</c:v>
                </c:pt>
                <c:pt idx="30">
                  <c:v>1.1589314332741369</c:v>
                </c:pt>
                <c:pt idx="31">
                  <c:v>9.904540970055729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ECC-404A-A666-2B9A90ED4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00949695"/>
        <c:axId val="100953055"/>
      </c:barChart>
      <c:catAx>
        <c:axId val="100949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53055"/>
        <c:crosses val="autoZero"/>
        <c:auto val="1"/>
        <c:lblAlgn val="ctr"/>
        <c:lblOffset val="100"/>
        <c:noMultiLvlLbl val="0"/>
      </c:catAx>
      <c:valAx>
        <c:axId val="1009530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09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Participación del PIB METALURGICO Estatal en el PIB ESTATAL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Estado'!$D$191:$D$222</c:f>
              <c:numCache>
                <c:formatCode>General</c:formatCode>
                <c:ptCount val="32"/>
                <c:pt idx="0">
                  <c:v>3.2764340553554026</c:v>
                </c:pt>
                <c:pt idx="1">
                  <c:v>2.8692674079747849</c:v>
                </c:pt>
                <c:pt idx="2">
                  <c:v>0.41198933825413914</c:v>
                </c:pt>
                <c:pt idx="3">
                  <c:v>3.3699313590676142E-2</c:v>
                </c:pt>
                <c:pt idx="4">
                  <c:v>12.293166329138177</c:v>
                </c:pt>
                <c:pt idx="5">
                  <c:v>2.1562940955406336</c:v>
                </c:pt>
                <c:pt idx="6">
                  <c:v>0.30686728882612957</c:v>
                </c:pt>
                <c:pt idx="7">
                  <c:v>2.1381220899061182</c:v>
                </c:pt>
                <c:pt idx="8">
                  <c:v>0.68317006895921817</c:v>
                </c:pt>
                <c:pt idx="9">
                  <c:v>1.0876189271002268</c:v>
                </c:pt>
                <c:pt idx="10">
                  <c:v>2.7044779028407153</c:v>
                </c:pt>
                <c:pt idx="11">
                  <c:v>0.49187530244759697</c:v>
                </c:pt>
                <c:pt idx="12">
                  <c:v>3.419833828208616</c:v>
                </c:pt>
                <c:pt idx="13">
                  <c:v>1.7274309344208181</c:v>
                </c:pt>
                <c:pt idx="14">
                  <c:v>2.5158250862235576</c:v>
                </c:pt>
                <c:pt idx="15">
                  <c:v>2.1743451681412225</c:v>
                </c:pt>
                <c:pt idx="16">
                  <c:v>3.4588769186193087</c:v>
                </c:pt>
                <c:pt idx="17">
                  <c:v>0.28895264839346396</c:v>
                </c:pt>
                <c:pt idx="18">
                  <c:v>6.2516057503801719</c:v>
                </c:pt>
                <c:pt idx="19">
                  <c:v>0.87293599465874772</c:v>
                </c:pt>
                <c:pt idx="20">
                  <c:v>2.8179977796643376</c:v>
                </c:pt>
                <c:pt idx="21">
                  <c:v>3.0813919084963226</c:v>
                </c:pt>
                <c:pt idx="22">
                  <c:v>0.20150153166273288</c:v>
                </c:pt>
                <c:pt idx="23">
                  <c:v>6.2190510910890051</c:v>
                </c:pt>
                <c:pt idx="24">
                  <c:v>0.5463940261469431</c:v>
                </c:pt>
                <c:pt idx="25">
                  <c:v>5.1578159311922809</c:v>
                </c:pt>
                <c:pt idx="26">
                  <c:v>0.71771978021978022</c:v>
                </c:pt>
                <c:pt idx="27">
                  <c:v>1.3359102492717361</c:v>
                </c:pt>
                <c:pt idx="28">
                  <c:v>5.0695346359828974</c:v>
                </c:pt>
                <c:pt idx="29">
                  <c:v>2.2729245504293014</c:v>
                </c:pt>
                <c:pt idx="30">
                  <c:v>0.46942234971965052</c:v>
                </c:pt>
                <c:pt idx="31">
                  <c:v>0.64071200577805731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362-F344-B1D5-9A73F8C4B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00949695"/>
        <c:axId val="100953055"/>
      </c:barChart>
      <c:catAx>
        <c:axId val="100949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53055"/>
        <c:crosses val="autoZero"/>
        <c:auto val="1"/>
        <c:lblAlgn val="ctr"/>
        <c:lblOffset val="100"/>
        <c:noMultiLvlLbl val="0"/>
      </c:catAx>
      <c:valAx>
        <c:axId val="1009530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09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Participación del PIB METALURGICO Estatal en el PIB ESTATAL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Estado'!$R$191:$R$222</c:f>
              <c:numCache>
                <c:formatCode>General</c:formatCode>
                <c:ptCount val="32"/>
                <c:pt idx="0">
                  <c:v>3.5083761248665413</c:v>
                </c:pt>
                <c:pt idx="1">
                  <c:v>2.9620639373795279</c:v>
                </c:pt>
                <c:pt idx="2">
                  <c:v>0.28528747767681645</c:v>
                </c:pt>
                <c:pt idx="3">
                  <c:v>3.6400344533493612E-2</c:v>
                </c:pt>
                <c:pt idx="4">
                  <c:v>9.9149750954966631</c:v>
                </c:pt>
                <c:pt idx="5">
                  <c:v>2.1785772116370703</c:v>
                </c:pt>
                <c:pt idx="6">
                  <c:v>0.19534385871019536</c:v>
                </c:pt>
                <c:pt idx="7">
                  <c:v>2.6281151184739353</c:v>
                </c:pt>
                <c:pt idx="8">
                  <c:v>0.53623085569820284</c:v>
                </c:pt>
                <c:pt idx="9">
                  <c:v>0.83794693002776488</c:v>
                </c:pt>
                <c:pt idx="10">
                  <c:v>2.2749633302940424</c:v>
                </c:pt>
                <c:pt idx="11">
                  <c:v>0.51905071248274948</c:v>
                </c:pt>
                <c:pt idx="12">
                  <c:v>3.3599484688959742</c:v>
                </c:pt>
                <c:pt idx="13">
                  <c:v>1.3460637991420337</c:v>
                </c:pt>
                <c:pt idx="14">
                  <c:v>1.97017840524468</c:v>
                </c:pt>
                <c:pt idx="15">
                  <c:v>2.7788424683786892</c:v>
                </c:pt>
                <c:pt idx="16">
                  <c:v>3.1681309719807356</c:v>
                </c:pt>
                <c:pt idx="17">
                  <c:v>0.22302914124564541</c:v>
                </c:pt>
                <c:pt idx="18">
                  <c:v>5.4800480336173019</c:v>
                </c:pt>
                <c:pt idx="19">
                  <c:v>0.69976938599019889</c:v>
                </c:pt>
                <c:pt idx="20">
                  <c:v>3.0667401562620871</c:v>
                </c:pt>
                <c:pt idx="21">
                  <c:v>2.5482656998505222</c:v>
                </c:pt>
                <c:pt idx="22">
                  <c:v>0.18121379581188549</c:v>
                </c:pt>
                <c:pt idx="23">
                  <c:v>6.0600090809139449</c:v>
                </c:pt>
                <c:pt idx="24">
                  <c:v>0.54290986493225268</c:v>
                </c:pt>
                <c:pt idx="25">
                  <c:v>5.3531952133630121</c:v>
                </c:pt>
                <c:pt idx="26">
                  <c:v>0.43548581925769747</c:v>
                </c:pt>
                <c:pt idx="27">
                  <c:v>1.4783610166955259</c:v>
                </c:pt>
                <c:pt idx="28">
                  <c:v>4.201439830768706</c:v>
                </c:pt>
                <c:pt idx="29">
                  <c:v>2.7746617961476878</c:v>
                </c:pt>
                <c:pt idx="30">
                  <c:v>0.38631047775804567</c:v>
                </c:pt>
                <c:pt idx="31">
                  <c:v>1.6478681705463565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876-B84A-9FA8-1DC4AB1F8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00949695"/>
        <c:axId val="100953055"/>
      </c:barChart>
      <c:catAx>
        <c:axId val="100949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53055"/>
        <c:crosses val="autoZero"/>
        <c:auto val="1"/>
        <c:lblAlgn val="ctr"/>
        <c:lblOffset val="100"/>
        <c:noMultiLvlLbl val="0"/>
      </c:catAx>
      <c:valAx>
        <c:axId val="1009530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09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Participación del PIB MINERO-METALURGICO Estatal en el PIB ESTATAL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Estado'!$D$228:$D$259</c:f>
              <c:numCache>
                <c:formatCode>General</c:formatCode>
                <c:ptCount val="32"/>
                <c:pt idx="0">
                  <c:v>5.3518372003789514</c:v>
                </c:pt>
                <c:pt idx="1">
                  <c:v>3.1347749474581832</c:v>
                </c:pt>
                <c:pt idx="2">
                  <c:v>3.6258906145881387</c:v>
                </c:pt>
                <c:pt idx="3">
                  <c:v>0.10738086364486635</c:v>
                </c:pt>
                <c:pt idx="4">
                  <c:v>15.407785657155715</c:v>
                </c:pt>
                <c:pt idx="5">
                  <c:v>4.8663750008863431</c:v>
                </c:pt>
                <c:pt idx="6">
                  <c:v>0.77774511608484587</c:v>
                </c:pt>
                <c:pt idx="7">
                  <c:v>3.5003850062757893</c:v>
                </c:pt>
                <c:pt idx="8">
                  <c:v>0.68853610083573091</c:v>
                </c:pt>
                <c:pt idx="9">
                  <c:v>8.8045183140241576</c:v>
                </c:pt>
                <c:pt idx="10">
                  <c:v>3.0558885153242703</c:v>
                </c:pt>
                <c:pt idx="11">
                  <c:v>2.2043654331049587</c:v>
                </c:pt>
                <c:pt idx="12">
                  <c:v>4.6263792282844776</c:v>
                </c:pt>
                <c:pt idx="13">
                  <c:v>2.2924836068949705</c:v>
                </c:pt>
                <c:pt idx="14">
                  <c:v>2.7571115755748736</c:v>
                </c:pt>
                <c:pt idx="15">
                  <c:v>3.4180985028927333</c:v>
                </c:pt>
                <c:pt idx="16">
                  <c:v>3.7516321669532755</c:v>
                </c:pt>
                <c:pt idx="17">
                  <c:v>1.6645300449707996</c:v>
                </c:pt>
                <c:pt idx="18">
                  <c:v>6.7035304519709928</c:v>
                </c:pt>
                <c:pt idx="19">
                  <c:v>1.5226554792677702</c:v>
                </c:pt>
                <c:pt idx="20">
                  <c:v>3.1995036896754394</c:v>
                </c:pt>
                <c:pt idx="21">
                  <c:v>3.6421512832026286</c:v>
                </c:pt>
                <c:pt idx="22">
                  <c:v>1.4626123637824535</c:v>
                </c:pt>
                <c:pt idx="23">
                  <c:v>8.6012186865267424</c:v>
                </c:pt>
                <c:pt idx="24">
                  <c:v>1.3155915009037864</c:v>
                </c:pt>
                <c:pt idx="25">
                  <c:v>15.160171098284149</c:v>
                </c:pt>
                <c:pt idx="26">
                  <c:v>1.3109094852515906</c:v>
                </c:pt>
                <c:pt idx="27">
                  <c:v>1.4175375211957413</c:v>
                </c:pt>
                <c:pt idx="28">
                  <c:v>5.2293256672552424</c:v>
                </c:pt>
                <c:pt idx="29">
                  <c:v>2.6708294780233479</c:v>
                </c:pt>
                <c:pt idx="30">
                  <c:v>1.5023377978130881</c:v>
                </c:pt>
                <c:pt idx="31">
                  <c:v>13.752242492020223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EE0-E44B-8E21-279407894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00949695"/>
        <c:axId val="100953055"/>
      </c:barChart>
      <c:catAx>
        <c:axId val="100949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53055"/>
        <c:crosses val="autoZero"/>
        <c:auto val="1"/>
        <c:lblAlgn val="ctr"/>
        <c:lblOffset val="100"/>
        <c:noMultiLvlLbl val="0"/>
      </c:catAx>
      <c:valAx>
        <c:axId val="1009530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09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Participación del PIB MINERO-METALURGICO Estatal en el PIB ESTATAL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Estado'!$R$228:$R$259</c:f>
              <c:numCache>
                <c:formatCode>General</c:formatCode>
                <c:ptCount val="32"/>
                <c:pt idx="0">
                  <c:v>5.4641822156693269</c:v>
                </c:pt>
                <c:pt idx="1">
                  <c:v>3.1199407174320739</c:v>
                </c:pt>
                <c:pt idx="2">
                  <c:v>3.3453887884267632</c:v>
                </c:pt>
                <c:pt idx="3">
                  <c:v>0.12486164694628621</c:v>
                </c:pt>
                <c:pt idx="4">
                  <c:v>12.317332230030159</c:v>
                </c:pt>
                <c:pt idx="5">
                  <c:v>5.2086144545798021</c:v>
                </c:pt>
                <c:pt idx="6">
                  <c:v>0.32860583355632861</c:v>
                </c:pt>
                <c:pt idx="7">
                  <c:v>4.1825704987485688</c:v>
                </c:pt>
                <c:pt idx="8">
                  <c:v>0.54280600541299207</c:v>
                </c:pt>
                <c:pt idx="9">
                  <c:v>8.8741046400394641</c:v>
                </c:pt>
                <c:pt idx="10">
                  <c:v>2.4575910796210136</c:v>
                </c:pt>
                <c:pt idx="11">
                  <c:v>3.152441251280659</c:v>
                </c:pt>
                <c:pt idx="12">
                  <c:v>4.6329335656558168</c:v>
                </c:pt>
                <c:pt idx="13">
                  <c:v>1.9306464331672788</c:v>
                </c:pt>
                <c:pt idx="14">
                  <c:v>2.1897277570020206</c:v>
                </c:pt>
                <c:pt idx="15">
                  <c:v>3.6604062859333077</c:v>
                </c:pt>
                <c:pt idx="16">
                  <c:v>3.3258451170162022</c:v>
                </c:pt>
                <c:pt idx="17">
                  <c:v>1.4112890838601857</c:v>
                </c:pt>
                <c:pt idx="18">
                  <c:v>5.9324528554614879</c:v>
                </c:pt>
                <c:pt idx="19">
                  <c:v>1.3231478812337849</c:v>
                </c:pt>
                <c:pt idx="20">
                  <c:v>3.4323750676877851</c:v>
                </c:pt>
                <c:pt idx="21">
                  <c:v>3.1551899763114175</c:v>
                </c:pt>
                <c:pt idx="22">
                  <c:v>0.7719819908271035</c:v>
                </c:pt>
                <c:pt idx="23">
                  <c:v>8.517484511788302</c:v>
                </c:pt>
                <c:pt idx="24">
                  <c:v>1.147328817492641</c:v>
                </c:pt>
                <c:pt idx="25">
                  <c:v>15.944041753070918</c:v>
                </c:pt>
                <c:pt idx="26">
                  <c:v>1.4650583811410796</c:v>
                </c:pt>
                <c:pt idx="27">
                  <c:v>1.5386177558306078</c:v>
                </c:pt>
                <c:pt idx="28">
                  <c:v>4.6538605888976079</c:v>
                </c:pt>
                <c:pt idx="29">
                  <c:v>3.3494405614519516</c:v>
                </c:pt>
                <c:pt idx="30">
                  <c:v>1.5452419110321827</c:v>
                </c:pt>
                <c:pt idx="31">
                  <c:v>11.552409140602085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727-164E-B34B-9EC27A415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00949695"/>
        <c:axId val="100953055"/>
      </c:barChart>
      <c:catAx>
        <c:axId val="100949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53055"/>
        <c:crosses val="autoZero"/>
        <c:auto val="1"/>
        <c:lblAlgn val="ctr"/>
        <c:lblOffset val="100"/>
        <c:noMultiLvlLbl val="0"/>
      </c:catAx>
      <c:valAx>
        <c:axId val="1009530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09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/>
              <a:t>PARTICIPACIÓN</a:t>
            </a:r>
            <a:r>
              <a:rPr lang="es-MX" sz="1200" b="1" baseline="0"/>
              <a:t> DEL PIB TOTAL DE LA ENTIDAD EN EL PIB NACIONAL 2022</a:t>
            </a:r>
            <a:endParaRPr lang="es-MX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Estado'!$S$5:$S$36</c:f>
              <c:numCache>
                <c:formatCode>General</c:formatCode>
                <c:ptCount val="32"/>
                <c:pt idx="0">
                  <c:v>1.2967719442278951</c:v>
                </c:pt>
                <c:pt idx="1">
                  <c:v>3.79235248870943</c:v>
                </c:pt>
                <c:pt idx="2">
                  <c:v>0.73374025440059343</c:v>
                </c:pt>
                <c:pt idx="3">
                  <c:v>1.9470822404621411</c:v>
                </c:pt>
                <c:pt idx="4">
                  <c:v>3.854305835922895</c:v>
                </c:pt>
                <c:pt idx="5">
                  <c:v>0.61074009382048422</c:v>
                </c:pt>
                <c:pt idx="6">
                  <c:v>1.5398713570782843</c:v>
                </c:pt>
                <c:pt idx="7">
                  <c:v>3.7504046952519592</c:v>
                </c:pt>
                <c:pt idx="8">
                  <c:v>15.040661545547081</c:v>
                </c:pt>
                <c:pt idx="9">
                  <c:v>1.2362608099525549</c:v>
                </c:pt>
                <c:pt idx="10">
                  <c:v>4.573496222082003</c:v>
                </c:pt>
                <c:pt idx="11">
                  <c:v>1.2749615639950469</c:v>
                </c:pt>
                <c:pt idx="12">
                  <c:v>1.7783886533938298</c:v>
                </c:pt>
                <c:pt idx="13">
                  <c:v>7.4097027388983498</c:v>
                </c:pt>
                <c:pt idx="14">
                  <c:v>9.1477588773254084</c:v>
                </c:pt>
                <c:pt idx="15">
                  <c:v>2.6876668254062377</c:v>
                </c:pt>
                <c:pt idx="16">
                  <c:v>1.0712098407051087</c:v>
                </c:pt>
                <c:pt idx="17">
                  <c:v>0.67066610170378504</c:v>
                </c:pt>
                <c:pt idx="18">
                  <c:v>7.9369139799510142</c:v>
                </c:pt>
                <c:pt idx="19">
                  <c:v>1.7153268625222053</c:v>
                </c:pt>
                <c:pt idx="20">
                  <c:v>3.4090947019236357</c:v>
                </c:pt>
                <c:pt idx="21">
                  <c:v>2.4231114046449393</c:v>
                </c:pt>
                <c:pt idx="22">
                  <c:v>1.4689350835644959</c:v>
                </c:pt>
                <c:pt idx="23">
                  <c:v>2.1962265858274725</c:v>
                </c:pt>
                <c:pt idx="24">
                  <c:v>2.1236420689558266</c:v>
                </c:pt>
                <c:pt idx="25">
                  <c:v>3.2488730857147119</c:v>
                </c:pt>
                <c:pt idx="26">
                  <c:v>2.6266777005571189</c:v>
                </c:pt>
                <c:pt idx="27">
                  <c:v>3.0841270414884692</c:v>
                </c:pt>
                <c:pt idx="28">
                  <c:v>0.60385455719303494</c:v>
                </c:pt>
                <c:pt idx="29">
                  <c:v>4.2978357616971401</c:v>
                </c:pt>
                <c:pt idx="30">
                  <c:v>1.5221197761141601</c:v>
                </c:pt>
                <c:pt idx="31">
                  <c:v>0.92721105974589613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FBB-3747-AD5D-1A1BDE5F1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687098736"/>
        <c:axId val="1687116496"/>
      </c:barChart>
      <c:catAx>
        <c:axId val="1687098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687116496"/>
        <c:crosses val="autoZero"/>
        <c:auto val="1"/>
        <c:lblAlgn val="ctr"/>
        <c:lblOffset val="100"/>
        <c:noMultiLvlLbl val="0"/>
      </c:catAx>
      <c:valAx>
        <c:axId val="168711649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870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Participación del PIB Minero Estatal en el PIB Minero Nacional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Estado'!$E$42:$E$73</c:f>
              <c:numCache>
                <c:formatCode>General</c:formatCode>
                <c:ptCount val="32"/>
                <c:pt idx="0">
                  <c:v>2.2541860293575278</c:v>
                </c:pt>
                <c:pt idx="1">
                  <c:v>0.77856457918418531</c:v>
                </c:pt>
                <c:pt idx="2">
                  <c:v>1.8499668068156672</c:v>
                </c:pt>
                <c:pt idx="3">
                  <c:v>0.19030759017481744</c:v>
                </c:pt>
                <c:pt idx="4">
                  <c:v>10.31201593272848</c:v>
                </c:pt>
                <c:pt idx="5">
                  <c:v>1.4096038946669618</c:v>
                </c:pt>
                <c:pt idx="6">
                  <c:v>0.63214575496053693</c:v>
                </c:pt>
                <c:pt idx="7">
                  <c:v>4.0388729069853211</c:v>
                </c:pt>
                <c:pt idx="8">
                  <c:v>6.9336873939662175E-2</c:v>
                </c:pt>
                <c:pt idx="9">
                  <c:v>8.5465073393818685</c:v>
                </c:pt>
                <c:pt idx="10">
                  <c:v>1.3299402522682009</c:v>
                </c:pt>
                <c:pt idx="11">
                  <c:v>1.9838459836246956</c:v>
                </c:pt>
                <c:pt idx="12">
                  <c:v>1.8418529173120897</c:v>
                </c:pt>
                <c:pt idx="13">
                  <c:v>3.3901305598583757</c:v>
                </c:pt>
                <c:pt idx="14">
                  <c:v>1.7865309434240615</c:v>
                </c:pt>
                <c:pt idx="15">
                  <c:v>2.6307442649553736</c:v>
                </c:pt>
                <c:pt idx="16">
                  <c:v>0.28693663789924023</c:v>
                </c:pt>
                <c:pt idx="17">
                  <c:v>0.74795308696614293</c:v>
                </c:pt>
                <c:pt idx="18">
                  <c:v>2.8804307737700081</c:v>
                </c:pt>
                <c:pt idx="19">
                  <c:v>0.96186471933318585</c:v>
                </c:pt>
                <c:pt idx="20">
                  <c:v>1.0773032381795382</c:v>
                </c:pt>
                <c:pt idx="21">
                  <c:v>1.1883159991148484</c:v>
                </c:pt>
                <c:pt idx="22">
                  <c:v>1.4818912738806522</c:v>
                </c:pt>
                <c:pt idx="23">
                  <c:v>4.2173784760640256</c:v>
                </c:pt>
                <c:pt idx="24">
                  <c:v>1.3764107103341447</c:v>
                </c:pt>
                <c:pt idx="25">
                  <c:v>28.03754517961201</c:v>
                </c:pt>
                <c:pt idx="26">
                  <c:v>1.2104447886700598</c:v>
                </c:pt>
                <c:pt idx="27">
                  <c:v>0.2146492586855499</c:v>
                </c:pt>
                <c:pt idx="28">
                  <c:v>8.0770081876521363E-2</c:v>
                </c:pt>
                <c:pt idx="29">
                  <c:v>1.589215903223427</c:v>
                </c:pt>
                <c:pt idx="30">
                  <c:v>1.2270413808364682</c:v>
                </c:pt>
                <c:pt idx="31">
                  <c:v>10.377664675075607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EE0-9948-89E4-E041A4C6D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00949695"/>
        <c:axId val="100953055"/>
      </c:barChart>
      <c:catAx>
        <c:axId val="100949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53055"/>
        <c:crosses val="autoZero"/>
        <c:auto val="1"/>
        <c:lblAlgn val="ctr"/>
        <c:lblOffset val="100"/>
        <c:noMultiLvlLbl val="0"/>
      </c:catAx>
      <c:valAx>
        <c:axId val="1009530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09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Participación del PIB Minero Estatal en el PIB Minero Nacional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Estado'!$S$42:$S$73</c:f>
              <c:numCache>
                <c:formatCode>General</c:formatCode>
                <c:ptCount val="32"/>
                <c:pt idx="0">
                  <c:v>2.2096730186538767</c:v>
                </c:pt>
                <c:pt idx="1">
                  <c:v>0.5216336143142295</c:v>
                </c:pt>
                <c:pt idx="2">
                  <c:v>1.9562158048164053</c:v>
                </c:pt>
                <c:pt idx="3">
                  <c:v>0.15006390281028764</c:v>
                </c:pt>
                <c:pt idx="4">
                  <c:v>8.0671912919855835</c:v>
                </c:pt>
                <c:pt idx="5">
                  <c:v>1.6122894438301478</c:v>
                </c:pt>
                <c:pt idx="6">
                  <c:v>0.17878426698450536</c:v>
                </c:pt>
                <c:pt idx="7">
                  <c:v>5.0791964042104052</c:v>
                </c:pt>
                <c:pt idx="8">
                  <c:v>8.6161092522653179E-2</c:v>
                </c:pt>
                <c:pt idx="9">
                  <c:v>8.6555997530048678</c:v>
                </c:pt>
                <c:pt idx="10">
                  <c:v>0.72770222726424172</c:v>
                </c:pt>
                <c:pt idx="11">
                  <c:v>2.9251690911440758</c:v>
                </c:pt>
                <c:pt idx="12">
                  <c:v>1.9723710096644025</c:v>
                </c:pt>
                <c:pt idx="13">
                  <c:v>3.7738558524922099</c:v>
                </c:pt>
                <c:pt idx="14">
                  <c:v>1.7497881873142151</c:v>
                </c:pt>
                <c:pt idx="15">
                  <c:v>2.0642761750218992</c:v>
                </c:pt>
                <c:pt idx="16">
                  <c:v>0.14719186639286586</c:v>
                </c:pt>
                <c:pt idx="17">
                  <c:v>0.69431480391171363</c:v>
                </c:pt>
                <c:pt idx="18">
                  <c:v>3.1283656676766665</c:v>
                </c:pt>
                <c:pt idx="19">
                  <c:v>0.93161681290118759</c:v>
                </c:pt>
                <c:pt idx="20">
                  <c:v>1.0859887703376079</c:v>
                </c:pt>
                <c:pt idx="21">
                  <c:v>1.2812872467222884</c:v>
                </c:pt>
                <c:pt idx="22">
                  <c:v>0.75606358688628172</c:v>
                </c:pt>
                <c:pt idx="23">
                  <c:v>4.702241624423797</c:v>
                </c:pt>
                <c:pt idx="24">
                  <c:v>1.1182991800336028</c:v>
                </c:pt>
                <c:pt idx="25">
                  <c:v>29.977957120496292</c:v>
                </c:pt>
                <c:pt idx="26">
                  <c:v>2.3561468759423869</c:v>
                </c:pt>
                <c:pt idx="27">
                  <c:v>0.16191105303215245</c:v>
                </c:pt>
                <c:pt idx="28">
                  <c:v>0.23802001809382942</c:v>
                </c:pt>
                <c:pt idx="29">
                  <c:v>2.1522322903054407</c:v>
                </c:pt>
                <c:pt idx="30">
                  <c:v>1.5368984878728262</c:v>
                </c:pt>
                <c:pt idx="31">
                  <c:v>8.0011344543848804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A4C-B34F-8341-006A53C8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00949695"/>
        <c:axId val="100953055"/>
      </c:barChart>
      <c:catAx>
        <c:axId val="100949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53055"/>
        <c:crosses val="autoZero"/>
        <c:auto val="1"/>
        <c:lblAlgn val="ctr"/>
        <c:lblOffset val="100"/>
        <c:noMultiLvlLbl val="0"/>
      </c:catAx>
      <c:valAx>
        <c:axId val="1009530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09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Participación del PIB metalurgico  Estatal en el PIB metalurgico Nacional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Estado'!$E$79:$E$110</c:f>
              <c:numCache>
                <c:formatCode>General</c:formatCode>
                <c:ptCount val="32"/>
                <c:pt idx="0">
                  <c:v>1.5882970703170012</c:v>
                </c:pt>
                <c:pt idx="1">
                  <c:v>3.7551892491596788</c:v>
                </c:pt>
                <c:pt idx="2">
                  <c:v>0.10584257604040126</c:v>
                </c:pt>
                <c:pt idx="3">
                  <c:v>3.8847352947954418E-2</c:v>
                </c:pt>
                <c:pt idx="4">
                  <c:v>18.16541729629008</c:v>
                </c:pt>
                <c:pt idx="5">
                  <c:v>0.50057118777427712</c:v>
                </c:pt>
                <c:pt idx="6">
                  <c:v>0.18386649679180123</c:v>
                </c:pt>
                <c:pt idx="7">
                  <c:v>2.8292724680908501</c:v>
                </c:pt>
                <c:pt idx="8">
                  <c:v>3.939878783090208</c:v>
                </c:pt>
                <c:pt idx="9">
                  <c:v>0.53760785901703023</c:v>
                </c:pt>
                <c:pt idx="10">
                  <c:v>4.5681853347950474</c:v>
                </c:pt>
                <c:pt idx="11">
                  <c:v>0.25431847586690504</c:v>
                </c:pt>
                <c:pt idx="12">
                  <c:v>2.3300181397385376</c:v>
                </c:pt>
                <c:pt idx="13">
                  <c:v>4.6256333270782513</c:v>
                </c:pt>
                <c:pt idx="14">
                  <c:v>8.3138273531454843</c:v>
                </c:pt>
                <c:pt idx="15">
                  <c:v>2.052654623987253</c:v>
                </c:pt>
                <c:pt idx="16">
                  <c:v>1.5130714758372756</c:v>
                </c:pt>
                <c:pt idx="17">
                  <c:v>7.0122764219612652E-2</c:v>
                </c:pt>
                <c:pt idx="18">
                  <c:v>17.783857278775848</c:v>
                </c:pt>
                <c:pt idx="19">
                  <c:v>0.57678442682047582</c:v>
                </c:pt>
                <c:pt idx="20">
                  <c:v>3.5515698610384097</c:v>
                </c:pt>
                <c:pt idx="21">
                  <c:v>2.9143745082353094</c:v>
                </c:pt>
                <c:pt idx="22">
                  <c:v>0.10567796861265567</c:v>
                </c:pt>
                <c:pt idx="23">
                  <c:v>4.9140255404884892</c:v>
                </c:pt>
                <c:pt idx="24">
                  <c:v>0.436374290953505</c:v>
                </c:pt>
                <c:pt idx="25">
                  <c:v>6.4527757750540733</c:v>
                </c:pt>
                <c:pt idx="26">
                  <c:v>0.6536560955776568</c:v>
                </c:pt>
                <c:pt idx="27">
                  <c:v>1.5678857492765503</c:v>
                </c:pt>
                <c:pt idx="28">
                  <c:v>1.1436924079762176</c:v>
                </c:pt>
                <c:pt idx="29">
                  <c:v>4.0516472265294503</c:v>
                </c:pt>
                <c:pt idx="30">
                  <c:v>0.24888643075130124</c:v>
                </c:pt>
                <c:pt idx="31">
                  <c:v>0.2263352131501582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2A3-9A4C-8F21-DBDC3873F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00949695"/>
        <c:axId val="100953055"/>
      </c:barChart>
      <c:catAx>
        <c:axId val="100949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53055"/>
        <c:crosses val="autoZero"/>
        <c:auto val="1"/>
        <c:lblAlgn val="ctr"/>
        <c:lblOffset val="100"/>
        <c:noMultiLvlLbl val="0"/>
      </c:catAx>
      <c:valAx>
        <c:axId val="1009530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09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Participación del PIB metalurgico  Estatal en el PIB metalurgico Nacional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Estado'!$S$79:$S$110</c:f>
              <c:numCache>
                <c:formatCode>General</c:formatCode>
                <c:ptCount val="32"/>
                <c:pt idx="0">
                  <c:v>1.8445875281090345</c:v>
                </c:pt>
                <c:pt idx="1">
                  <c:v>4.5544154156127519</c:v>
                </c:pt>
                <c:pt idx="2">
                  <c:v>8.4870071939080666E-2</c:v>
                </c:pt>
                <c:pt idx="3">
                  <c:v>2.8735536168350145E-2</c:v>
                </c:pt>
                <c:pt idx="4">
                  <c:v>15.494134275146102</c:v>
                </c:pt>
                <c:pt idx="5">
                  <c:v>0.53945957143955015</c:v>
                </c:pt>
                <c:pt idx="6">
                  <c:v>0.1219589616447419</c:v>
                </c:pt>
                <c:pt idx="7">
                  <c:v>3.9962443322496251</c:v>
                </c:pt>
                <c:pt idx="8">
                  <c:v>3.2700037757157991</c:v>
                </c:pt>
                <c:pt idx="9">
                  <c:v>0.42000661585600157</c:v>
                </c:pt>
                <c:pt idx="10">
                  <c:v>4.2184435363421002</c:v>
                </c:pt>
                <c:pt idx="11">
                  <c:v>0.2683097156184322</c:v>
                </c:pt>
                <c:pt idx="12">
                  <c:v>2.4226395928909619</c:v>
                </c:pt>
                <c:pt idx="13">
                  <c:v>4.0438584474122985</c:v>
                </c:pt>
                <c:pt idx="14">
                  <c:v>7.3071795402982476</c:v>
                </c:pt>
                <c:pt idx="15">
                  <c:v>3.0280906572752695</c:v>
                </c:pt>
                <c:pt idx="16">
                  <c:v>1.3759643946658826</c:v>
                </c:pt>
                <c:pt idx="17">
                  <c:v>6.0645346680878509E-2</c:v>
                </c:pt>
                <c:pt idx="18">
                  <c:v>17.634597585546693</c:v>
                </c:pt>
                <c:pt idx="19">
                  <c:v>0.486666377083744</c:v>
                </c:pt>
                <c:pt idx="20">
                  <c:v>4.2388257189731391</c:v>
                </c:pt>
                <c:pt idx="21">
                  <c:v>2.5035000551321334</c:v>
                </c:pt>
                <c:pt idx="22">
                  <c:v>0.10792532770205927</c:v>
                </c:pt>
                <c:pt idx="23">
                  <c:v>5.396099318032217</c:v>
                </c:pt>
                <c:pt idx="24">
                  <c:v>0.46745366394792853</c:v>
                </c:pt>
                <c:pt idx="25">
                  <c:v>7.0513998549857817</c:v>
                </c:pt>
                <c:pt idx="26">
                  <c:v>0.46377818839151169</c:v>
                </c:pt>
                <c:pt idx="27">
                  <c:v>1.8485971378069441</c:v>
                </c:pt>
                <c:pt idx="28">
                  <c:v>1.0286319545844875</c:v>
                </c:pt>
                <c:pt idx="29">
                  <c:v>4.8349210273956587</c:v>
                </c:pt>
                <c:pt idx="30">
                  <c:v>0.23840470995485849</c:v>
                </c:pt>
                <c:pt idx="31">
                  <c:v>0.61948469832699038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19-C74A-9582-5F6D482D6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00949695"/>
        <c:axId val="100953055"/>
      </c:barChart>
      <c:catAx>
        <c:axId val="100949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53055"/>
        <c:crosses val="autoZero"/>
        <c:auto val="1"/>
        <c:lblAlgn val="ctr"/>
        <c:lblOffset val="100"/>
        <c:noMultiLvlLbl val="0"/>
      </c:catAx>
      <c:valAx>
        <c:axId val="1009530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09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Participación del PIB MINERO-metalurgico  Estatal en el PIB MINERO-metalurgico Nacional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Estado'!$E$117:$E$148</c:f>
              <c:numCache>
                <c:formatCode>General</c:formatCode>
                <c:ptCount val="32"/>
                <c:pt idx="0">
                  <c:v>1.7937827065735232</c:v>
                </c:pt>
                <c:pt idx="1">
                  <c:v>2.8366372805430173</c:v>
                </c:pt>
                <c:pt idx="2">
                  <c:v>0.64405915465386521</c:v>
                </c:pt>
                <c:pt idx="3">
                  <c:v>8.5586231542623542E-2</c:v>
                </c:pt>
                <c:pt idx="4">
                  <c:v>15.741948406980741</c:v>
                </c:pt>
                <c:pt idx="5">
                  <c:v>0.78108817430455502</c:v>
                </c:pt>
                <c:pt idx="6">
                  <c:v>0.32220029454410537</c:v>
                </c:pt>
                <c:pt idx="7">
                  <c:v>3.2025411826833556</c:v>
                </c:pt>
                <c:pt idx="8">
                  <c:v>2.7454742865727493</c:v>
                </c:pt>
                <c:pt idx="9">
                  <c:v>3.0090616698875317</c:v>
                </c:pt>
                <c:pt idx="10">
                  <c:v>3.5689003307361555</c:v>
                </c:pt>
                <c:pt idx="11">
                  <c:v>0.78803067446958153</c:v>
                </c:pt>
                <c:pt idx="12">
                  <c:v>2.1793759944277902</c:v>
                </c:pt>
                <c:pt idx="13">
                  <c:v>4.2443714533498138</c:v>
                </c:pt>
                <c:pt idx="14">
                  <c:v>6.2995791251539295</c:v>
                </c:pt>
                <c:pt idx="15">
                  <c:v>2.2310464054920867</c:v>
                </c:pt>
                <c:pt idx="16">
                  <c:v>1.134700436808453</c:v>
                </c:pt>
                <c:pt idx="17">
                  <c:v>0.27929336729467841</c:v>
                </c:pt>
                <c:pt idx="18">
                  <c:v>13.184832116688632</c:v>
                </c:pt>
                <c:pt idx="19">
                  <c:v>0.69561575424004662</c:v>
                </c:pt>
                <c:pt idx="20">
                  <c:v>2.7880397793878307</c:v>
                </c:pt>
                <c:pt idx="21">
                  <c:v>2.3817328025165994</c:v>
                </c:pt>
                <c:pt idx="22">
                  <c:v>0.53036148801678951</c:v>
                </c:pt>
                <c:pt idx="23">
                  <c:v>4.699048308420001</c:v>
                </c:pt>
                <c:pt idx="24">
                  <c:v>0.72645866480926335</c:v>
                </c:pt>
                <c:pt idx="25">
                  <c:v>13.113586131388521</c:v>
                </c:pt>
                <c:pt idx="26">
                  <c:v>0.82547465076947946</c:v>
                </c:pt>
                <c:pt idx="27">
                  <c:v>1.1502926093102341</c:v>
                </c:pt>
                <c:pt idx="28">
                  <c:v>0.81568686365157306</c:v>
                </c:pt>
                <c:pt idx="29">
                  <c:v>3.2917693815256657</c:v>
                </c:pt>
                <c:pt idx="30">
                  <c:v>0.55073374259940866</c:v>
                </c:pt>
                <c:pt idx="31">
                  <c:v>3.3589181536136286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D8E-AD45-A3AC-B4B599AE6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00949695"/>
        <c:axId val="100953055"/>
      </c:barChart>
      <c:catAx>
        <c:axId val="100949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53055"/>
        <c:crosses val="autoZero"/>
        <c:auto val="1"/>
        <c:lblAlgn val="ctr"/>
        <c:lblOffset val="100"/>
        <c:noMultiLvlLbl val="0"/>
      </c:catAx>
      <c:valAx>
        <c:axId val="1009530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09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Participación del PIB MINERO-metalurgico  Estatal en el PIB MINERO-metalurgico Nacional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Estado'!$S$117:$S$148</c:f>
              <c:numCache>
                <c:formatCode>General</c:formatCode>
                <c:ptCount val="32"/>
                <c:pt idx="0">
                  <c:v>1.9605294660874919</c:v>
                </c:pt>
                <c:pt idx="1">
                  <c:v>3.273705692558516</c:v>
                </c:pt>
                <c:pt idx="2">
                  <c:v>0.67916224874873155</c:v>
                </c:pt>
                <c:pt idx="3">
                  <c:v>6.7266363397977452E-2</c:v>
                </c:pt>
                <c:pt idx="4">
                  <c:v>13.135524620629111</c:v>
                </c:pt>
                <c:pt idx="5">
                  <c:v>0.88016326344472184</c:v>
                </c:pt>
                <c:pt idx="6">
                  <c:v>0.14000524449612933</c:v>
                </c:pt>
                <c:pt idx="7">
                  <c:v>4.3401625793800092</c:v>
                </c:pt>
                <c:pt idx="8">
                  <c:v>2.2588956915324188</c:v>
                </c:pt>
                <c:pt idx="9">
                  <c:v>3.0354231510300873</c:v>
                </c:pt>
                <c:pt idx="10">
                  <c:v>3.1098721939095442</c:v>
                </c:pt>
                <c:pt idx="11">
                  <c:v>1.1120612009896136</c:v>
                </c:pt>
                <c:pt idx="12">
                  <c:v>2.2796456544789137</c:v>
                </c:pt>
                <c:pt idx="13">
                  <c:v>3.9581124374365819</c:v>
                </c:pt>
                <c:pt idx="14">
                  <c:v>5.5422923008516607</c:v>
                </c:pt>
                <c:pt idx="15">
                  <c:v>2.7220075019096805</c:v>
                </c:pt>
                <c:pt idx="16">
                  <c:v>0.98573725074392027</c:v>
                </c:pt>
                <c:pt idx="17">
                  <c:v>0.26188277411043082</c:v>
                </c:pt>
                <c:pt idx="18">
                  <c:v>13.027784428406926</c:v>
                </c:pt>
                <c:pt idx="19">
                  <c:v>0.62797140609501656</c:v>
                </c:pt>
                <c:pt idx="20">
                  <c:v>3.2375642735802805</c:v>
                </c:pt>
                <c:pt idx="21">
                  <c:v>2.1153561126882603</c:v>
                </c:pt>
                <c:pt idx="22">
                  <c:v>0.31375768147666766</c:v>
                </c:pt>
                <c:pt idx="23">
                  <c:v>5.1757476257253936</c:v>
                </c:pt>
                <c:pt idx="24">
                  <c:v>0.67414577419023847</c:v>
                </c:pt>
                <c:pt idx="25">
                  <c:v>14.332295835186009</c:v>
                </c:pt>
                <c:pt idx="26">
                  <c:v>1.0647467250401887</c:v>
                </c:pt>
                <c:pt idx="27">
                  <c:v>1.3129482049001835</c:v>
                </c:pt>
                <c:pt idx="28">
                  <c:v>0.7775535565664512</c:v>
                </c:pt>
                <c:pt idx="29">
                  <c:v>3.982966788658207</c:v>
                </c:pt>
                <c:pt idx="30">
                  <c:v>0.65077356317907675</c:v>
                </c:pt>
                <c:pt idx="31">
                  <c:v>2.9637103670007181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FDD-7A40-97DB-54FC6EB6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00949695"/>
        <c:axId val="100953055"/>
      </c:barChart>
      <c:catAx>
        <c:axId val="100949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53055"/>
        <c:crosses val="autoZero"/>
        <c:auto val="1"/>
        <c:lblAlgn val="ctr"/>
        <c:lblOffset val="100"/>
        <c:noMultiLvlLbl val="0"/>
      </c:catAx>
      <c:valAx>
        <c:axId val="1009530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09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Participación del PIB MINERO Estatal en el PIB ESTATAL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'[1]PIB por Estado'!$D$154:$D$185</c:f>
              <c:numCache>
                <c:formatCode>General</c:formatCode>
                <c:ptCount val="32"/>
                <c:pt idx="0">
                  <c:v>2.0754031450235488</c:v>
                </c:pt>
                <c:pt idx="1">
                  <c:v>0.26550753948339856</c:v>
                </c:pt>
                <c:pt idx="2">
                  <c:v>3.2139012763339996</c:v>
                </c:pt>
                <c:pt idx="3">
                  <c:v>7.3681550054190206E-2</c:v>
                </c:pt>
                <c:pt idx="4">
                  <c:v>3.1146193280175383</c:v>
                </c:pt>
                <c:pt idx="5">
                  <c:v>2.7100809053457091</c:v>
                </c:pt>
                <c:pt idx="6">
                  <c:v>0.4708778272587163</c:v>
                </c:pt>
                <c:pt idx="7">
                  <c:v>1.3622629163696709</c:v>
                </c:pt>
                <c:pt idx="8">
                  <c:v>5.3660318765127637E-3</c:v>
                </c:pt>
                <c:pt idx="9">
                  <c:v>7.71689938692393</c:v>
                </c:pt>
                <c:pt idx="10">
                  <c:v>0.35141061248355504</c:v>
                </c:pt>
                <c:pt idx="11">
                  <c:v>1.7124901306573619</c:v>
                </c:pt>
                <c:pt idx="12">
                  <c:v>1.206545400075862</c:v>
                </c:pt>
                <c:pt idx="13">
                  <c:v>0.56505267247415247</c:v>
                </c:pt>
                <c:pt idx="14">
                  <c:v>0.24128648935131591</c:v>
                </c:pt>
                <c:pt idx="15">
                  <c:v>1.2437533347515108</c:v>
                </c:pt>
                <c:pt idx="16">
                  <c:v>0.29275524833396677</c:v>
                </c:pt>
                <c:pt idx="17">
                  <c:v>1.3755773965773357</c:v>
                </c:pt>
                <c:pt idx="18">
                  <c:v>0.45192470159082127</c:v>
                </c:pt>
                <c:pt idx="19">
                  <c:v>0.6497194846090224</c:v>
                </c:pt>
                <c:pt idx="20">
                  <c:v>0.38150591001110168</c:v>
                </c:pt>
                <c:pt idx="21">
                  <c:v>0.56075937470630621</c:v>
                </c:pt>
                <c:pt idx="22">
                  <c:v>1.2611108321197206</c:v>
                </c:pt>
                <c:pt idx="23">
                  <c:v>2.3821675954377377</c:v>
                </c:pt>
                <c:pt idx="24">
                  <c:v>0.7691974747568433</c:v>
                </c:pt>
                <c:pt idx="25">
                  <c:v>10.002355167091869</c:v>
                </c:pt>
                <c:pt idx="26">
                  <c:v>0.59318970503181034</c:v>
                </c:pt>
                <c:pt idx="27">
                  <c:v>8.162727192400529E-2</c:v>
                </c:pt>
                <c:pt idx="28">
                  <c:v>0.1597910312723452</c:v>
                </c:pt>
                <c:pt idx="29">
                  <c:v>0.3979049275940465</c:v>
                </c:pt>
                <c:pt idx="30">
                  <c:v>1.0329154480934375</c:v>
                </c:pt>
                <c:pt idx="31">
                  <c:v>13.111530486242165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'PIB por Estado'!#REF!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B44-5743-BCC4-46F42DC7C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00949695"/>
        <c:axId val="100953055"/>
      </c:barChart>
      <c:catAx>
        <c:axId val="100949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53055"/>
        <c:crosses val="autoZero"/>
        <c:auto val="1"/>
        <c:lblAlgn val="ctr"/>
        <c:lblOffset val="100"/>
        <c:noMultiLvlLbl val="0"/>
      </c:catAx>
      <c:valAx>
        <c:axId val="1009530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09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869950</xdr:colOff>
      <xdr:row>1</xdr:row>
      <xdr:rowOff>4762</xdr:rowOff>
    </xdr:from>
    <xdr:to>
      <xdr:col>22</xdr:col>
      <xdr:colOff>327025</xdr:colOff>
      <xdr:row>35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9457227-1B64-7742-824F-0BA64CA5B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12700</xdr:colOff>
      <xdr:row>1</xdr:row>
      <xdr:rowOff>0</xdr:rowOff>
    </xdr:from>
    <xdr:to>
      <xdr:col>27</xdr:col>
      <xdr:colOff>346075</xdr:colOff>
      <xdr:row>35</xdr:row>
      <xdr:rowOff>33338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EF36575-1219-7B43-80CF-977FBCFB3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9525</xdr:colOff>
      <xdr:row>38</xdr:row>
      <xdr:rowOff>14286</xdr:rowOff>
    </xdr:from>
    <xdr:to>
      <xdr:col>22</xdr:col>
      <xdr:colOff>581025</xdr:colOff>
      <xdr:row>71</xdr:row>
      <xdr:rowOff>171450</xdr:rowOff>
    </xdr:to>
    <xdr:graphicFrame macro="">
      <xdr:nvGraphicFramePr>
        <xdr:cNvPr id="4" name="Gráfico 4">
          <a:extLst>
            <a:ext uri="{FF2B5EF4-FFF2-40B4-BE49-F238E27FC236}">
              <a16:creationId xmlns:a16="http://schemas.microsoft.com/office/drawing/2014/main" id="{031F45AD-36D8-2342-8AAB-84CB4A9BB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38</xdr:row>
      <xdr:rowOff>0</xdr:rowOff>
    </xdr:from>
    <xdr:to>
      <xdr:col>27</xdr:col>
      <xdr:colOff>409575</xdr:colOff>
      <xdr:row>71</xdr:row>
      <xdr:rowOff>157164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82D0E358-D9CD-044F-B150-7BBD51EE2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12700</xdr:colOff>
      <xdr:row>75</xdr:row>
      <xdr:rowOff>0</xdr:rowOff>
    </xdr:from>
    <xdr:to>
      <xdr:col>22</xdr:col>
      <xdr:colOff>469900</xdr:colOff>
      <xdr:row>108</xdr:row>
      <xdr:rowOff>153989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id="{96FD972C-3E5B-8A44-A85A-49A2C5059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12700</xdr:colOff>
      <xdr:row>75</xdr:row>
      <xdr:rowOff>0</xdr:rowOff>
    </xdr:from>
    <xdr:to>
      <xdr:col>27</xdr:col>
      <xdr:colOff>469900</xdr:colOff>
      <xdr:row>108</xdr:row>
      <xdr:rowOff>153989</xdr:rowOff>
    </xdr:to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C556C774-B884-1145-A47B-A7C1906CD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12700</xdr:colOff>
      <xdr:row>113</xdr:row>
      <xdr:rowOff>12700</xdr:rowOff>
    </xdr:from>
    <xdr:to>
      <xdr:col>22</xdr:col>
      <xdr:colOff>469900</xdr:colOff>
      <xdr:row>147</xdr:row>
      <xdr:rowOff>7939</xdr:rowOff>
    </xdr:to>
    <xdr:graphicFrame macro="">
      <xdr:nvGraphicFramePr>
        <xdr:cNvPr id="8" name="Gráfico 8">
          <a:extLst>
            <a:ext uri="{FF2B5EF4-FFF2-40B4-BE49-F238E27FC236}">
              <a16:creationId xmlns:a16="http://schemas.microsoft.com/office/drawing/2014/main" id="{33289A6B-F287-334E-9D0F-F1B88C7CA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113</xdr:row>
      <xdr:rowOff>0</xdr:rowOff>
    </xdr:from>
    <xdr:to>
      <xdr:col>27</xdr:col>
      <xdr:colOff>457200</xdr:colOff>
      <xdr:row>146</xdr:row>
      <xdr:rowOff>185739</xdr:rowOff>
    </xdr:to>
    <xdr:graphicFrame macro="">
      <xdr:nvGraphicFramePr>
        <xdr:cNvPr id="9" name="Gráfico 9">
          <a:extLst>
            <a:ext uri="{FF2B5EF4-FFF2-40B4-BE49-F238E27FC236}">
              <a16:creationId xmlns:a16="http://schemas.microsoft.com/office/drawing/2014/main" id="{490B9463-5862-8742-9B23-7C07232E4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151</xdr:row>
      <xdr:rowOff>0</xdr:rowOff>
    </xdr:from>
    <xdr:to>
      <xdr:col>22</xdr:col>
      <xdr:colOff>457200</xdr:colOff>
      <xdr:row>183</xdr:row>
      <xdr:rowOff>157164</xdr:rowOff>
    </xdr:to>
    <xdr:graphicFrame macro="">
      <xdr:nvGraphicFramePr>
        <xdr:cNvPr id="10" name="Gráfico 10">
          <a:extLst>
            <a:ext uri="{FF2B5EF4-FFF2-40B4-BE49-F238E27FC236}">
              <a16:creationId xmlns:a16="http://schemas.microsoft.com/office/drawing/2014/main" id="{0C40D81D-D7C9-874D-81B5-4FC765ADE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151</xdr:row>
      <xdr:rowOff>0</xdr:rowOff>
    </xdr:from>
    <xdr:to>
      <xdr:col>27</xdr:col>
      <xdr:colOff>457200</xdr:colOff>
      <xdr:row>183</xdr:row>
      <xdr:rowOff>157164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1BBB6028-DE30-4E4F-A516-09FAA14A7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0</xdr:colOff>
      <xdr:row>188</xdr:row>
      <xdr:rowOff>0</xdr:rowOff>
    </xdr:from>
    <xdr:to>
      <xdr:col>22</xdr:col>
      <xdr:colOff>457200</xdr:colOff>
      <xdr:row>221</xdr:row>
      <xdr:rowOff>128589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24C9011-A19D-AC4A-A24D-1D8A3C145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0</xdr:colOff>
      <xdr:row>188</xdr:row>
      <xdr:rowOff>0</xdr:rowOff>
    </xdr:from>
    <xdr:to>
      <xdr:col>27</xdr:col>
      <xdr:colOff>457200</xdr:colOff>
      <xdr:row>221</xdr:row>
      <xdr:rowOff>128589</xdr:rowOff>
    </xdr:to>
    <xdr:graphicFrame macro="">
      <xdr:nvGraphicFramePr>
        <xdr:cNvPr id="13" name="Gráfico 13">
          <a:extLst>
            <a:ext uri="{FF2B5EF4-FFF2-40B4-BE49-F238E27FC236}">
              <a16:creationId xmlns:a16="http://schemas.microsoft.com/office/drawing/2014/main" id="{719E1E68-2748-8743-906C-B94C50DC1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0</xdr:colOff>
      <xdr:row>225</xdr:row>
      <xdr:rowOff>0</xdr:rowOff>
    </xdr:from>
    <xdr:to>
      <xdr:col>22</xdr:col>
      <xdr:colOff>457200</xdr:colOff>
      <xdr:row>258</xdr:row>
      <xdr:rowOff>128589</xdr:rowOff>
    </xdr:to>
    <xdr:graphicFrame macro="">
      <xdr:nvGraphicFramePr>
        <xdr:cNvPr id="14" name="Gráfico 14">
          <a:extLst>
            <a:ext uri="{FF2B5EF4-FFF2-40B4-BE49-F238E27FC236}">
              <a16:creationId xmlns:a16="http://schemas.microsoft.com/office/drawing/2014/main" id="{074D9F17-D5A7-F24D-9C6F-CBE3BEFA7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0</xdr:colOff>
      <xdr:row>225</xdr:row>
      <xdr:rowOff>0</xdr:rowOff>
    </xdr:from>
    <xdr:to>
      <xdr:col>27</xdr:col>
      <xdr:colOff>457200</xdr:colOff>
      <xdr:row>258</xdr:row>
      <xdr:rowOff>128589</xdr:rowOff>
    </xdr:to>
    <xdr:graphicFrame macro="">
      <xdr:nvGraphicFramePr>
        <xdr:cNvPr id="15" name="Gráfico 15">
          <a:extLst>
            <a:ext uri="{FF2B5EF4-FFF2-40B4-BE49-F238E27FC236}">
              <a16:creationId xmlns:a16="http://schemas.microsoft.com/office/drawing/2014/main" id="{E1EBE7A6-5A95-ED4D-A2F5-9F19EA2C3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yo/Documents/TRABAJO/WWW/CAMIMEX/COMPENDIO/compendio/8%20PIB%20r%20comp.xlsx" TargetMode="External"/><Relationship Id="rId1" Type="http://schemas.openxmlformats.org/officeDocument/2006/relationships/externalLinkPath" Target="/Users/yo/Documents/TRABAJO/WWW/CAMIMEX/COMPENDIO/compendio/8%20PIB%20r%20co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PIB Nacional"/>
      <sheetName val="PIB por Estado"/>
    </sheetNames>
    <sheetDataSet>
      <sheetData sheetId="0"/>
      <sheetData sheetId="1"/>
      <sheetData sheetId="2">
        <row r="5">
          <cell r="E5">
            <v>1.2878039915246329</v>
          </cell>
          <cell r="S5">
            <v>1.2967719442278951</v>
          </cell>
        </row>
        <row r="6">
          <cell r="E6">
            <v>3.4768044679076411</v>
          </cell>
          <cell r="S6">
            <v>3.79235248870943</v>
          </cell>
        </row>
        <row r="7">
          <cell r="E7">
            <v>0.68248622079421006</v>
          </cell>
          <cell r="S7">
            <v>0.73374025440059343</v>
          </cell>
        </row>
        <row r="8">
          <cell r="E8">
            <v>3.0623853591330548</v>
          </cell>
          <cell r="S8">
            <v>1.9470822404621411</v>
          </cell>
        </row>
        <row r="9">
          <cell r="E9">
            <v>3.9255551628697267</v>
          </cell>
          <cell r="S9">
            <v>3.854305835922895</v>
          </cell>
        </row>
        <row r="10">
          <cell r="E10">
            <v>0.6167047851785501</v>
          </cell>
          <cell r="S10">
            <v>0.61074009382048422</v>
          </cell>
        </row>
        <row r="11">
          <cell r="E11">
            <v>1.5917375753198095</v>
          </cell>
          <cell r="S11">
            <v>1.5398713570782843</v>
          </cell>
        </row>
        <row r="12">
          <cell r="E12">
            <v>3.5152946757311501</v>
          </cell>
          <cell r="S12">
            <v>3.7504046952519592</v>
          </cell>
        </row>
        <row r="13">
          <cell r="E13">
            <v>15.320519531222329</v>
          </cell>
          <cell r="S13">
            <v>15.040661545547081</v>
          </cell>
        </row>
        <row r="14">
          <cell r="E14">
            <v>1.313131790174231</v>
          </cell>
          <cell r="S14">
            <v>1.2362608099525549</v>
          </cell>
        </row>
        <row r="15">
          <cell r="E15">
            <v>4.4872445760160611</v>
          </cell>
          <cell r="S15">
            <v>4.573496222082003</v>
          </cell>
        </row>
        <row r="16">
          <cell r="E16">
            <v>1.3735433126784087</v>
          </cell>
          <cell r="S16">
            <v>1.2749615639950469</v>
          </cell>
        </row>
        <row r="17">
          <cell r="E17">
            <v>1.8099799397887559</v>
          </cell>
          <cell r="S17">
            <v>1.7783886533938298</v>
          </cell>
        </row>
        <row r="18">
          <cell r="E18">
            <v>7.1136087329130282</v>
          </cell>
          <cell r="S18">
            <v>7.4097027388983498</v>
          </cell>
        </row>
        <row r="19">
          <cell r="E19">
            <v>8.778898375443859</v>
          </cell>
          <cell r="S19">
            <v>9.1477588773254084</v>
          </cell>
        </row>
        <row r="20">
          <cell r="E20">
            <v>2.5078806098647055</v>
          </cell>
          <cell r="S20">
            <v>2.6876668254062377</v>
          </cell>
        </row>
        <row r="21">
          <cell r="E21">
            <v>1.1621007974670801</v>
          </cell>
          <cell r="S21">
            <v>1.0712098407051087</v>
          </cell>
        </row>
        <row r="22">
          <cell r="E22">
            <v>0.64469130302340971</v>
          </cell>
          <cell r="S22">
            <v>0.67066610170378504</v>
          </cell>
        </row>
        <row r="23">
          <cell r="E23">
            <v>7.5570769726318971</v>
          </cell>
          <cell r="S23">
            <v>7.9369139799510142</v>
          </cell>
        </row>
        <row r="24">
          <cell r="E24">
            <v>1.7552969076559481</v>
          </cell>
          <cell r="S24">
            <v>1.7153268625222053</v>
          </cell>
        </row>
        <row r="25">
          <cell r="E25">
            <v>3.3481058418620062</v>
          </cell>
          <cell r="S25">
            <v>3.4090947019236357</v>
          </cell>
        </row>
        <row r="26">
          <cell r="E26">
            <v>2.5125683516037189</v>
          </cell>
          <cell r="S26">
            <v>2.4231114046449393</v>
          </cell>
        </row>
        <row r="27">
          <cell r="E27">
            <v>1.3932388246117287</v>
          </cell>
          <cell r="S27">
            <v>1.4689350835644959</v>
          </cell>
        </row>
        <row r="28">
          <cell r="E28">
            <v>2.09909816069981</v>
          </cell>
          <cell r="S28">
            <v>2.1962265858274725</v>
          </cell>
        </row>
        <row r="29">
          <cell r="E29">
            <v>2.1216447991385752</v>
          </cell>
          <cell r="S29">
            <v>2.1236420689558266</v>
          </cell>
        </row>
        <row r="30">
          <cell r="E30">
            <v>3.3235345537729022</v>
          </cell>
          <cell r="S30">
            <v>3.2488730857147119</v>
          </cell>
        </row>
        <row r="31">
          <cell r="E31">
            <v>2.4194344676881219</v>
          </cell>
          <cell r="S31">
            <v>2.6266777005571189</v>
          </cell>
        </row>
        <row r="32">
          <cell r="E32">
            <v>3.1178598849736625</v>
          </cell>
          <cell r="S32">
            <v>3.0841270414884692</v>
          </cell>
        </row>
        <row r="33">
          <cell r="E33">
            <v>0.59932253386084422</v>
          </cell>
          <cell r="S33">
            <v>0.60385455719303494</v>
          </cell>
        </row>
        <row r="34">
          <cell r="E34">
            <v>4.7355024808736195</v>
          </cell>
          <cell r="S34">
            <v>4.2978357616971401</v>
          </cell>
        </row>
        <row r="35">
          <cell r="E35">
            <v>1.4085002226240035</v>
          </cell>
          <cell r="S35">
            <v>1.5221197761141601</v>
          </cell>
        </row>
        <row r="36">
          <cell r="E36">
            <v>0.93844479095251854</v>
          </cell>
          <cell r="S36">
            <v>0.92721105974589613</v>
          </cell>
        </row>
        <row r="42">
          <cell r="E42">
            <v>2.2541860293575278</v>
          </cell>
          <cell r="S42">
            <v>2.2096730186538767</v>
          </cell>
        </row>
        <row r="43">
          <cell r="E43">
            <v>0.77856457918418531</v>
          </cell>
          <cell r="S43">
            <v>0.5216336143142295</v>
          </cell>
        </row>
        <row r="44">
          <cell r="E44">
            <v>1.8499668068156672</v>
          </cell>
          <cell r="S44">
            <v>1.9562158048164053</v>
          </cell>
        </row>
        <row r="45">
          <cell r="E45">
            <v>0.19030759017481744</v>
          </cell>
          <cell r="S45">
            <v>0.15006390281028764</v>
          </cell>
        </row>
        <row r="46">
          <cell r="E46">
            <v>10.31201593272848</v>
          </cell>
          <cell r="S46">
            <v>8.0671912919855835</v>
          </cell>
        </row>
        <row r="47">
          <cell r="E47">
            <v>1.4096038946669618</v>
          </cell>
          <cell r="S47">
            <v>1.6122894438301478</v>
          </cell>
        </row>
        <row r="48">
          <cell r="E48">
            <v>0.63214575496053693</v>
          </cell>
          <cell r="S48">
            <v>0.17878426698450536</v>
          </cell>
        </row>
        <row r="49">
          <cell r="E49">
            <v>4.0388729069853211</v>
          </cell>
          <cell r="S49">
            <v>5.0791964042104052</v>
          </cell>
        </row>
        <row r="50">
          <cell r="E50">
            <v>6.9336873939662175E-2</v>
          </cell>
          <cell r="S50">
            <v>8.6161092522653179E-2</v>
          </cell>
        </row>
        <row r="51">
          <cell r="E51">
            <v>8.5465073393818685</v>
          </cell>
          <cell r="S51">
            <v>8.6555997530048678</v>
          </cell>
        </row>
        <row r="52">
          <cell r="E52">
            <v>1.3299402522682009</v>
          </cell>
          <cell r="S52">
            <v>0.72770222726424172</v>
          </cell>
        </row>
        <row r="53">
          <cell r="E53">
            <v>1.9838459836246956</v>
          </cell>
          <cell r="S53">
            <v>2.9251690911440758</v>
          </cell>
        </row>
        <row r="54">
          <cell r="E54">
            <v>1.8418529173120897</v>
          </cell>
          <cell r="S54">
            <v>1.9723710096644025</v>
          </cell>
        </row>
        <row r="55">
          <cell r="E55">
            <v>3.3901305598583757</v>
          </cell>
          <cell r="S55">
            <v>3.7738558524922099</v>
          </cell>
        </row>
        <row r="56">
          <cell r="E56">
            <v>1.7865309434240615</v>
          </cell>
          <cell r="S56">
            <v>1.7497881873142151</v>
          </cell>
        </row>
        <row r="57">
          <cell r="E57">
            <v>2.6307442649553736</v>
          </cell>
          <cell r="S57">
            <v>2.0642761750218992</v>
          </cell>
        </row>
        <row r="58">
          <cell r="E58">
            <v>0.28693663789924023</v>
          </cell>
          <cell r="S58">
            <v>0.14719186639286586</v>
          </cell>
        </row>
        <row r="59">
          <cell r="E59">
            <v>0.74795308696614293</v>
          </cell>
          <cell r="S59">
            <v>0.69431480391171363</v>
          </cell>
        </row>
        <row r="60">
          <cell r="E60">
            <v>2.8804307737700081</v>
          </cell>
          <cell r="S60">
            <v>3.1283656676766665</v>
          </cell>
        </row>
        <row r="61">
          <cell r="E61">
            <v>0.96186471933318585</v>
          </cell>
          <cell r="S61">
            <v>0.93161681290118759</v>
          </cell>
        </row>
        <row r="62">
          <cell r="E62">
            <v>1.0773032381795382</v>
          </cell>
          <cell r="S62">
            <v>1.0859887703376079</v>
          </cell>
        </row>
        <row r="63">
          <cell r="E63">
            <v>1.1883159991148484</v>
          </cell>
          <cell r="S63">
            <v>1.2812872467222884</v>
          </cell>
        </row>
        <row r="64">
          <cell r="E64">
            <v>1.4818912738806522</v>
          </cell>
          <cell r="S64">
            <v>0.75606358688628172</v>
          </cell>
        </row>
        <row r="65">
          <cell r="E65">
            <v>4.2173784760640256</v>
          </cell>
          <cell r="S65">
            <v>4.702241624423797</v>
          </cell>
        </row>
        <row r="66">
          <cell r="E66">
            <v>1.3764107103341447</v>
          </cell>
          <cell r="S66">
            <v>1.1182991800336028</v>
          </cell>
        </row>
        <row r="67">
          <cell r="E67">
            <v>28.03754517961201</v>
          </cell>
          <cell r="S67">
            <v>29.977957120496292</v>
          </cell>
        </row>
        <row r="68">
          <cell r="E68">
            <v>1.2104447886700598</v>
          </cell>
          <cell r="S68">
            <v>2.3561468759423869</v>
          </cell>
        </row>
        <row r="69">
          <cell r="E69">
            <v>0.2146492586855499</v>
          </cell>
          <cell r="S69">
            <v>0.16191105303215245</v>
          </cell>
        </row>
        <row r="70">
          <cell r="E70">
            <v>8.0770081876521363E-2</v>
          </cell>
          <cell r="S70">
            <v>0.23802001809382942</v>
          </cell>
        </row>
        <row r="71">
          <cell r="E71">
            <v>1.589215903223427</v>
          </cell>
          <cell r="S71">
            <v>2.1522322903054407</v>
          </cell>
        </row>
        <row r="72">
          <cell r="E72">
            <v>1.2270413808364682</v>
          </cell>
          <cell r="S72">
            <v>1.5368984878728262</v>
          </cell>
        </row>
        <row r="73">
          <cell r="E73">
            <v>10.377664675075607</v>
          </cell>
          <cell r="S73">
            <v>8.0011344543848804</v>
          </cell>
        </row>
        <row r="79">
          <cell r="E79">
            <v>1.5882970703170012</v>
          </cell>
          <cell r="S79">
            <v>1.8445875281090345</v>
          </cell>
        </row>
        <row r="80">
          <cell r="E80">
            <v>3.7551892491596788</v>
          </cell>
          <cell r="S80">
            <v>4.5544154156127519</v>
          </cell>
        </row>
        <row r="81">
          <cell r="E81">
            <v>0.10584257604040126</v>
          </cell>
          <cell r="S81">
            <v>8.4870071939080666E-2</v>
          </cell>
        </row>
        <row r="82">
          <cell r="E82">
            <v>3.8847352947954418E-2</v>
          </cell>
          <cell r="S82">
            <v>2.8735536168350145E-2</v>
          </cell>
        </row>
        <row r="83">
          <cell r="E83">
            <v>18.16541729629008</v>
          </cell>
          <cell r="S83">
            <v>15.494134275146102</v>
          </cell>
        </row>
        <row r="84">
          <cell r="E84">
            <v>0.50057118777427712</v>
          </cell>
          <cell r="S84">
            <v>0.53945957143955015</v>
          </cell>
        </row>
        <row r="85">
          <cell r="E85">
            <v>0.18386649679180123</v>
          </cell>
          <cell r="S85">
            <v>0.1219589616447419</v>
          </cell>
        </row>
        <row r="86">
          <cell r="E86">
            <v>2.8292724680908501</v>
          </cell>
          <cell r="S86">
            <v>3.9962443322496251</v>
          </cell>
        </row>
        <row r="87">
          <cell r="E87">
            <v>3.939878783090208</v>
          </cell>
          <cell r="S87">
            <v>3.2700037757157991</v>
          </cell>
        </row>
        <row r="88">
          <cell r="E88">
            <v>0.53760785901703023</v>
          </cell>
          <cell r="S88">
            <v>0.42000661585600157</v>
          </cell>
        </row>
        <row r="89">
          <cell r="E89">
            <v>4.5681853347950474</v>
          </cell>
          <cell r="S89">
            <v>4.2184435363421002</v>
          </cell>
        </row>
        <row r="90">
          <cell r="E90">
            <v>0.25431847586690504</v>
          </cell>
          <cell r="S90">
            <v>0.2683097156184322</v>
          </cell>
        </row>
        <row r="91">
          <cell r="E91">
            <v>2.3300181397385376</v>
          </cell>
          <cell r="S91">
            <v>2.4226395928909619</v>
          </cell>
        </row>
        <row r="92">
          <cell r="E92">
            <v>4.6256333270782513</v>
          </cell>
          <cell r="S92">
            <v>4.0438584474122985</v>
          </cell>
        </row>
        <row r="93">
          <cell r="E93">
            <v>8.3138273531454843</v>
          </cell>
          <cell r="S93">
            <v>7.3071795402982476</v>
          </cell>
        </row>
        <row r="94">
          <cell r="E94">
            <v>2.052654623987253</v>
          </cell>
          <cell r="S94">
            <v>3.0280906572752695</v>
          </cell>
        </row>
        <row r="95">
          <cell r="E95">
            <v>1.5130714758372756</v>
          </cell>
          <cell r="S95">
            <v>1.3759643946658826</v>
          </cell>
        </row>
        <row r="96">
          <cell r="E96">
            <v>7.0122764219612652E-2</v>
          </cell>
          <cell r="S96">
            <v>6.0645346680878509E-2</v>
          </cell>
        </row>
        <row r="97">
          <cell r="E97">
            <v>17.783857278775848</v>
          </cell>
          <cell r="S97">
            <v>17.634597585546693</v>
          </cell>
        </row>
        <row r="98">
          <cell r="E98">
            <v>0.57678442682047582</v>
          </cell>
          <cell r="S98">
            <v>0.486666377083744</v>
          </cell>
        </row>
        <row r="99">
          <cell r="E99">
            <v>3.5515698610384097</v>
          </cell>
          <cell r="S99">
            <v>4.2388257189731391</v>
          </cell>
        </row>
        <row r="100">
          <cell r="E100">
            <v>2.9143745082353094</v>
          </cell>
          <cell r="S100">
            <v>2.5035000551321334</v>
          </cell>
        </row>
        <row r="101">
          <cell r="E101">
            <v>0.10567796861265567</v>
          </cell>
          <cell r="S101">
            <v>0.10792532770205927</v>
          </cell>
        </row>
        <row r="102">
          <cell r="E102">
            <v>4.9140255404884892</v>
          </cell>
          <cell r="S102">
            <v>5.396099318032217</v>
          </cell>
        </row>
        <row r="103">
          <cell r="E103">
            <v>0.436374290953505</v>
          </cell>
          <cell r="S103">
            <v>0.46745366394792853</v>
          </cell>
        </row>
        <row r="104">
          <cell r="E104">
            <v>6.4527757750540733</v>
          </cell>
          <cell r="S104">
            <v>7.0513998549857817</v>
          </cell>
        </row>
        <row r="105">
          <cell r="E105">
            <v>0.6536560955776568</v>
          </cell>
          <cell r="S105">
            <v>0.46377818839151169</v>
          </cell>
        </row>
        <row r="106">
          <cell r="E106">
            <v>1.5678857492765503</v>
          </cell>
          <cell r="S106">
            <v>1.8485971378069441</v>
          </cell>
        </row>
        <row r="107">
          <cell r="E107">
            <v>1.1436924079762176</v>
          </cell>
          <cell r="S107">
            <v>1.0286319545844875</v>
          </cell>
        </row>
        <row r="108">
          <cell r="E108">
            <v>4.0516472265294503</v>
          </cell>
          <cell r="S108">
            <v>4.8349210273956587</v>
          </cell>
        </row>
        <row r="109">
          <cell r="E109">
            <v>0.24888643075130124</v>
          </cell>
          <cell r="S109">
            <v>0.23840470995485849</v>
          </cell>
        </row>
        <row r="110">
          <cell r="E110">
            <v>0.2263352131501582</v>
          </cell>
          <cell r="S110">
            <v>0.61948469832699038</v>
          </cell>
        </row>
        <row r="117">
          <cell r="E117">
            <v>1.7937827065735232</v>
          </cell>
          <cell r="S117">
            <v>1.9605294660874919</v>
          </cell>
        </row>
        <row r="118">
          <cell r="E118">
            <v>2.8366372805430173</v>
          </cell>
          <cell r="S118">
            <v>3.273705692558516</v>
          </cell>
        </row>
        <row r="119">
          <cell r="E119">
            <v>0.64405915465386521</v>
          </cell>
          <cell r="S119">
            <v>0.67916224874873155</v>
          </cell>
        </row>
        <row r="120">
          <cell r="E120">
            <v>8.5586231542623542E-2</v>
          </cell>
          <cell r="S120">
            <v>6.7266363397977452E-2</v>
          </cell>
        </row>
        <row r="121">
          <cell r="E121">
            <v>15.741948406980741</v>
          </cell>
          <cell r="S121">
            <v>13.135524620629111</v>
          </cell>
        </row>
        <row r="122">
          <cell r="E122">
            <v>0.78108817430455502</v>
          </cell>
          <cell r="S122">
            <v>0.88016326344472184</v>
          </cell>
        </row>
        <row r="123">
          <cell r="E123">
            <v>0.32220029454410537</v>
          </cell>
          <cell r="S123">
            <v>0.14000524449612933</v>
          </cell>
        </row>
        <row r="124">
          <cell r="E124">
            <v>3.2025411826833556</v>
          </cell>
          <cell r="S124">
            <v>4.3401625793800092</v>
          </cell>
        </row>
        <row r="125">
          <cell r="E125">
            <v>2.7454742865727493</v>
          </cell>
          <cell r="S125">
            <v>2.2588956915324188</v>
          </cell>
        </row>
        <row r="126">
          <cell r="E126">
            <v>3.0090616698875317</v>
          </cell>
          <cell r="S126">
            <v>3.0354231510300873</v>
          </cell>
        </row>
        <row r="127">
          <cell r="E127">
            <v>3.5689003307361555</v>
          </cell>
          <cell r="S127">
            <v>3.1098721939095442</v>
          </cell>
        </row>
        <row r="128">
          <cell r="E128">
            <v>0.78803067446958153</v>
          </cell>
          <cell r="S128">
            <v>1.1120612009896136</v>
          </cell>
        </row>
        <row r="129">
          <cell r="E129">
            <v>2.1793759944277902</v>
          </cell>
          <cell r="S129">
            <v>2.2796456544789137</v>
          </cell>
        </row>
        <row r="130">
          <cell r="E130">
            <v>4.2443714533498138</v>
          </cell>
          <cell r="S130">
            <v>3.9581124374365819</v>
          </cell>
        </row>
        <row r="131">
          <cell r="E131">
            <v>6.2995791251539295</v>
          </cell>
          <cell r="S131">
            <v>5.5422923008516607</v>
          </cell>
        </row>
        <row r="132">
          <cell r="E132">
            <v>2.2310464054920867</v>
          </cell>
          <cell r="S132">
            <v>2.7220075019096805</v>
          </cell>
        </row>
        <row r="133">
          <cell r="E133">
            <v>1.134700436808453</v>
          </cell>
          <cell r="S133">
            <v>0.98573725074392027</v>
          </cell>
        </row>
        <row r="134">
          <cell r="E134">
            <v>0.27929336729467841</v>
          </cell>
          <cell r="S134">
            <v>0.26188277411043082</v>
          </cell>
        </row>
        <row r="135">
          <cell r="E135">
            <v>13.184832116688632</v>
          </cell>
          <cell r="S135">
            <v>13.027784428406926</v>
          </cell>
        </row>
        <row r="136">
          <cell r="E136">
            <v>0.69561575424004662</v>
          </cell>
          <cell r="S136">
            <v>0.62797140609501656</v>
          </cell>
        </row>
        <row r="137">
          <cell r="E137">
            <v>2.7880397793878307</v>
          </cell>
          <cell r="S137">
            <v>3.2375642735802805</v>
          </cell>
        </row>
        <row r="138">
          <cell r="E138">
            <v>2.3817328025165994</v>
          </cell>
          <cell r="S138">
            <v>2.1153561126882603</v>
          </cell>
        </row>
        <row r="139">
          <cell r="E139">
            <v>0.53036148801678951</v>
          </cell>
          <cell r="S139">
            <v>0.31375768147666766</v>
          </cell>
        </row>
        <row r="140">
          <cell r="E140">
            <v>4.699048308420001</v>
          </cell>
          <cell r="S140">
            <v>5.1757476257253936</v>
          </cell>
        </row>
        <row r="141">
          <cell r="E141">
            <v>0.72645866480926335</v>
          </cell>
          <cell r="S141">
            <v>0.67414577419023847</v>
          </cell>
        </row>
        <row r="142">
          <cell r="E142">
            <v>13.113586131388521</v>
          </cell>
          <cell r="S142">
            <v>14.332295835186009</v>
          </cell>
        </row>
        <row r="143">
          <cell r="E143">
            <v>0.82547465076947946</v>
          </cell>
          <cell r="S143">
            <v>1.0647467250401887</v>
          </cell>
        </row>
        <row r="144">
          <cell r="E144">
            <v>1.1502926093102341</v>
          </cell>
          <cell r="S144">
            <v>1.3129482049001835</v>
          </cell>
        </row>
        <row r="145">
          <cell r="E145">
            <v>0.81568686365157306</v>
          </cell>
          <cell r="S145">
            <v>0.7775535565664512</v>
          </cell>
        </row>
        <row r="146">
          <cell r="E146">
            <v>3.2917693815256657</v>
          </cell>
          <cell r="S146">
            <v>3.982966788658207</v>
          </cell>
        </row>
        <row r="147">
          <cell r="E147">
            <v>0.55073374259940866</v>
          </cell>
          <cell r="S147">
            <v>0.65077356317907675</v>
          </cell>
        </row>
        <row r="148">
          <cell r="E148">
            <v>3.3589181536136286</v>
          </cell>
          <cell r="S148">
            <v>2.9637103670007181</v>
          </cell>
        </row>
        <row r="154">
          <cell r="D154">
            <v>2.0754031450235488</v>
          </cell>
          <cell r="R154">
            <v>1.9558060908027859</v>
          </cell>
        </row>
        <row r="155">
          <cell r="D155">
            <v>0.26550753948339856</v>
          </cell>
          <cell r="R155">
            <v>0.15787678005254591</v>
          </cell>
        </row>
        <row r="156">
          <cell r="D156">
            <v>3.2139012763339996</v>
          </cell>
          <cell r="R156">
            <v>3.0601013107499466</v>
          </cell>
        </row>
        <row r="157">
          <cell r="D157">
            <v>7.3681550054190206E-2</v>
          </cell>
          <cell r="R157">
            <v>8.8461302412792597E-2</v>
          </cell>
        </row>
        <row r="158">
          <cell r="D158">
            <v>3.1146193280175383</v>
          </cell>
          <cell r="R158">
            <v>2.4023571345334962</v>
          </cell>
        </row>
        <row r="159">
          <cell r="D159">
            <v>2.7100809053457091</v>
          </cell>
          <cell r="R159">
            <v>3.0300372429427322</v>
          </cell>
        </row>
        <row r="160">
          <cell r="D160">
            <v>0.4708778272587163</v>
          </cell>
          <cell r="R160">
            <v>0.13326197484613325</v>
          </cell>
        </row>
        <row r="161">
          <cell r="D161">
            <v>1.3622629163696709</v>
          </cell>
          <cell r="R161">
            <v>1.5544553802746335</v>
          </cell>
        </row>
        <row r="162">
          <cell r="D162">
            <v>5.3660318765127637E-3</v>
          </cell>
          <cell r="R162">
            <v>6.5751497147891825E-3</v>
          </cell>
        </row>
        <row r="163">
          <cell r="D163">
            <v>7.71689938692393</v>
          </cell>
          <cell r="R163">
            <v>8.0361577100116985</v>
          </cell>
        </row>
        <row r="164">
          <cell r="D164">
            <v>0.35141061248355504</v>
          </cell>
          <cell r="R164">
            <v>0.18262774932697123</v>
          </cell>
        </row>
        <row r="165">
          <cell r="D165">
            <v>1.7124901306573619</v>
          </cell>
          <cell r="R165">
            <v>2.6333905387979093</v>
          </cell>
        </row>
        <row r="166">
          <cell r="D166">
            <v>1.206545400075862</v>
          </cell>
          <cell r="R166">
            <v>1.2729850967598428</v>
          </cell>
        </row>
        <row r="167">
          <cell r="D167">
            <v>0.56505267247415247</v>
          </cell>
          <cell r="R167">
            <v>0.58458263402524513</v>
          </cell>
        </row>
        <row r="168">
          <cell r="D168">
            <v>0.24128648935131591</v>
          </cell>
          <cell r="R168">
            <v>0.21954935175734075</v>
          </cell>
        </row>
        <row r="169">
          <cell r="D169">
            <v>1.2437533347515108</v>
          </cell>
          <cell r="R169">
            <v>0.88156381755461855</v>
          </cell>
        </row>
        <row r="170">
          <cell r="D170">
            <v>0.29275524833396677</v>
          </cell>
          <cell r="R170">
            <v>0.15771414503546646</v>
          </cell>
        </row>
        <row r="171">
          <cell r="D171">
            <v>1.3755773965773357</v>
          </cell>
          <cell r="R171">
            <v>1.1882599426145404</v>
          </cell>
        </row>
        <row r="172">
          <cell r="D172">
            <v>0.45192470159082127</v>
          </cell>
          <cell r="R172">
            <v>0.45240482184418568</v>
          </cell>
        </row>
        <row r="173">
          <cell r="D173">
            <v>0.6497194846090224</v>
          </cell>
          <cell r="R173">
            <v>0.62337849524358602</v>
          </cell>
        </row>
        <row r="174">
          <cell r="D174">
            <v>0.38150591001110168</v>
          </cell>
          <cell r="R174">
            <v>0.36563491142569815</v>
          </cell>
        </row>
        <row r="175">
          <cell r="D175">
            <v>0.56075937470630621</v>
          </cell>
          <cell r="R175">
            <v>0.6069242764608952</v>
          </cell>
        </row>
        <row r="176">
          <cell r="D176">
            <v>1.2611108321197206</v>
          </cell>
          <cell r="R176">
            <v>0.59076819501521805</v>
          </cell>
        </row>
        <row r="177">
          <cell r="D177">
            <v>2.3821675954377377</v>
          </cell>
          <cell r="R177">
            <v>2.4574754308743572</v>
          </cell>
        </row>
        <row r="178">
          <cell r="D178">
            <v>0.7691974747568433</v>
          </cell>
          <cell r="R178">
            <v>0.60441895256038847</v>
          </cell>
        </row>
        <row r="179">
          <cell r="D179">
            <v>10.002355167091869</v>
          </cell>
          <cell r="R179">
            <v>10.590846539707906</v>
          </cell>
        </row>
        <row r="180">
          <cell r="D180">
            <v>0.59318970503181034</v>
          </cell>
          <cell r="R180">
            <v>1.029572561883382</v>
          </cell>
        </row>
        <row r="181">
          <cell r="D181">
            <v>8.162727192400529E-2</v>
          </cell>
          <cell r="R181">
            <v>6.0256739135081984E-2</v>
          </cell>
        </row>
        <row r="182">
          <cell r="D182">
            <v>0.1597910312723452</v>
          </cell>
          <cell r="R182">
            <v>0.45242075812890237</v>
          </cell>
        </row>
        <row r="183">
          <cell r="D183">
            <v>0.3979049275940465</v>
          </cell>
          <cell r="R183">
            <v>0.57477876530426364</v>
          </cell>
        </row>
        <row r="184">
          <cell r="D184">
            <v>1.0329154480934375</v>
          </cell>
          <cell r="R184">
            <v>1.1589314332741369</v>
          </cell>
        </row>
        <row r="185">
          <cell r="D185">
            <v>13.111530486242165</v>
          </cell>
          <cell r="R185">
            <v>9.904540970055729</v>
          </cell>
        </row>
        <row r="191">
          <cell r="D191">
            <v>3.2764340553554026</v>
          </cell>
          <cell r="R191">
            <v>3.5083761248665413</v>
          </cell>
        </row>
        <row r="192">
          <cell r="D192">
            <v>2.8692674079747849</v>
          </cell>
          <cell r="R192">
            <v>2.9620639373795279</v>
          </cell>
        </row>
        <row r="193">
          <cell r="D193">
            <v>0.41198933825413914</v>
          </cell>
          <cell r="R193">
            <v>0.28528747767681645</v>
          </cell>
        </row>
        <row r="194">
          <cell r="D194">
            <v>3.3699313590676142E-2</v>
          </cell>
          <cell r="R194">
            <v>3.6400344533493612E-2</v>
          </cell>
        </row>
        <row r="195">
          <cell r="D195">
            <v>12.293166329138177</v>
          </cell>
          <cell r="R195">
            <v>9.9149750954966631</v>
          </cell>
        </row>
        <row r="196">
          <cell r="D196">
            <v>2.1562940955406336</v>
          </cell>
          <cell r="R196">
            <v>2.1785772116370703</v>
          </cell>
        </row>
        <row r="197">
          <cell r="D197">
            <v>0.30686728882612957</v>
          </cell>
          <cell r="R197">
            <v>0.19534385871019536</v>
          </cell>
        </row>
        <row r="198">
          <cell r="D198">
            <v>2.1381220899061182</v>
          </cell>
          <cell r="R198">
            <v>2.6281151184739353</v>
          </cell>
        </row>
        <row r="199">
          <cell r="D199">
            <v>0.68317006895921817</v>
          </cell>
          <cell r="R199">
            <v>0.53623085569820284</v>
          </cell>
        </row>
        <row r="200">
          <cell r="D200">
            <v>1.0876189271002268</v>
          </cell>
          <cell r="R200">
            <v>0.83794693002776488</v>
          </cell>
        </row>
        <row r="201">
          <cell r="D201">
            <v>2.7044779028407153</v>
          </cell>
          <cell r="R201">
            <v>2.2749633302940424</v>
          </cell>
        </row>
        <row r="202">
          <cell r="D202">
            <v>0.49187530244759697</v>
          </cell>
          <cell r="R202">
            <v>0.51905071248274948</v>
          </cell>
        </row>
        <row r="203">
          <cell r="D203">
            <v>3.419833828208616</v>
          </cell>
          <cell r="R203">
            <v>3.3599484688959742</v>
          </cell>
        </row>
        <row r="204">
          <cell r="D204">
            <v>1.7274309344208181</v>
          </cell>
          <cell r="R204">
            <v>1.3460637991420337</v>
          </cell>
        </row>
        <row r="205">
          <cell r="D205">
            <v>2.5158250862235576</v>
          </cell>
          <cell r="R205">
            <v>1.97017840524468</v>
          </cell>
        </row>
        <row r="206">
          <cell r="D206">
            <v>2.1743451681412225</v>
          </cell>
          <cell r="R206">
            <v>2.7788424683786892</v>
          </cell>
        </row>
        <row r="207">
          <cell r="D207">
            <v>3.4588769186193087</v>
          </cell>
          <cell r="R207">
            <v>3.1681309719807356</v>
          </cell>
        </row>
        <row r="208">
          <cell r="D208">
            <v>0.28895264839346396</v>
          </cell>
          <cell r="R208">
            <v>0.22302914124564541</v>
          </cell>
        </row>
        <row r="209">
          <cell r="D209">
            <v>6.2516057503801719</v>
          </cell>
          <cell r="R209">
            <v>5.4800480336173019</v>
          </cell>
        </row>
        <row r="210">
          <cell r="D210">
            <v>0.87293599465874772</v>
          </cell>
          <cell r="R210">
            <v>0.69976938599019889</v>
          </cell>
        </row>
        <row r="211">
          <cell r="D211">
            <v>2.8179977796643376</v>
          </cell>
          <cell r="R211">
            <v>3.0667401562620871</v>
          </cell>
        </row>
        <row r="212">
          <cell r="D212">
            <v>3.0813919084963226</v>
          </cell>
          <cell r="R212">
            <v>2.5482656998505222</v>
          </cell>
        </row>
        <row r="213">
          <cell r="D213">
            <v>0.20150153166273288</v>
          </cell>
          <cell r="R213">
            <v>0.18121379581188549</v>
          </cell>
        </row>
        <row r="214">
          <cell r="D214">
            <v>6.2190510910890051</v>
          </cell>
          <cell r="R214">
            <v>6.0600090809139449</v>
          </cell>
        </row>
        <row r="215">
          <cell r="D215">
            <v>0.5463940261469431</v>
          </cell>
          <cell r="R215">
            <v>0.54290986493225268</v>
          </cell>
        </row>
        <row r="216">
          <cell r="D216">
            <v>5.1578159311922809</v>
          </cell>
          <cell r="R216">
            <v>5.3531952133630121</v>
          </cell>
        </row>
        <row r="217">
          <cell r="D217">
            <v>0.71771978021978022</v>
          </cell>
          <cell r="R217">
            <v>0.43548581925769747</v>
          </cell>
        </row>
        <row r="218">
          <cell r="D218">
            <v>1.3359102492717361</v>
          </cell>
          <cell r="R218">
            <v>1.4783610166955259</v>
          </cell>
        </row>
        <row r="219">
          <cell r="D219">
            <v>5.0695346359828974</v>
          </cell>
          <cell r="R219">
            <v>4.201439830768706</v>
          </cell>
        </row>
        <row r="220">
          <cell r="D220">
            <v>2.2729245504293014</v>
          </cell>
          <cell r="R220">
            <v>2.7746617961476878</v>
          </cell>
        </row>
        <row r="221">
          <cell r="D221">
            <v>0.46942234971965052</v>
          </cell>
          <cell r="R221">
            <v>0.38631047775804567</v>
          </cell>
        </row>
        <row r="222">
          <cell r="D222">
            <v>0.64071200577805731</v>
          </cell>
          <cell r="R222">
            <v>1.6478681705463565</v>
          </cell>
        </row>
        <row r="228">
          <cell r="D228">
            <v>5.3518372003789514</v>
          </cell>
          <cell r="R228">
            <v>5.4641822156693269</v>
          </cell>
        </row>
        <row r="229">
          <cell r="D229">
            <v>3.1347749474581832</v>
          </cell>
          <cell r="R229">
            <v>3.1199407174320739</v>
          </cell>
        </row>
        <row r="230">
          <cell r="D230">
            <v>3.6258906145881387</v>
          </cell>
          <cell r="R230">
            <v>3.3453887884267632</v>
          </cell>
        </row>
        <row r="231">
          <cell r="D231">
            <v>0.10738086364486635</v>
          </cell>
          <cell r="R231">
            <v>0.12486164694628621</v>
          </cell>
        </row>
        <row r="232">
          <cell r="D232">
            <v>15.407785657155715</v>
          </cell>
          <cell r="R232">
            <v>12.317332230030159</v>
          </cell>
        </row>
        <row r="233">
          <cell r="D233">
            <v>4.8663750008863431</v>
          </cell>
          <cell r="R233">
            <v>5.2086144545798021</v>
          </cell>
        </row>
        <row r="234">
          <cell r="D234">
            <v>0.77774511608484587</v>
          </cell>
          <cell r="R234">
            <v>0.32860583355632861</v>
          </cell>
        </row>
        <row r="235">
          <cell r="D235">
            <v>3.5003850062757893</v>
          </cell>
          <cell r="R235">
            <v>4.1825704987485688</v>
          </cell>
        </row>
        <row r="236">
          <cell r="D236">
            <v>0.68853610083573091</v>
          </cell>
          <cell r="R236">
            <v>0.54280600541299207</v>
          </cell>
        </row>
        <row r="237">
          <cell r="D237">
            <v>8.8045183140241576</v>
          </cell>
          <cell r="R237">
            <v>8.8741046400394641</v>
          </cell>
        </row>
        <row r="238">
          <cell r="D238">
            <v>3.0558885153242703</v>
          </cell>
          <cell r="R238">
            <v>2.4575910796210136</v>
          </cell>
        </row>
        <row r="239">
          <cell r="D239">
            <v>2.2043654331049587</v>
          </cell>
          <cell r="R239">
            <v>3.152441251280659</v>
          </cell>
        </row>
        <row r="240">
          <cell r="D240">
            <v>4.6263792282844776</v>
          </cell>
          <cell r="R240">
            <v>4.6329335656558168</v>
          </cell>
        </row>
        <row r="241">
          <cell r="D241">
            <v>2.2924836068949705</v>
          </cell>
          <cell r="R241">
            <v>1.9306464331672788</v>
          </cell>
        </row>
        <row r="242">
          <cell r="D242">
            <v>2.7571115755748736</v>
          </cell>
          <cell r="R242">
            <v>2.1897277570020206</v>
          </cell>
        </row>
        <row r="243">
          <cell r="D243">
            <v>3.4180985028927333</v>
          </cell>
          <cell r="R243">
            <v>3.6604062859333077</v>
          </cell>
        </row>
        <row r="244">
          <cell r="D244">
            <v>3.7516321669532755</v>
          </cell>
          <cell r="R244">
            <v>3.3258451170162022</v>
          </cell>
        </row>
        <row r="245">
          <cell r="D245">
            <v>1.6645300449707996</v>
          </cell>
          <cell r="R245">
            <v>1.4112890838601857</v>
          </cell>
        </row>
        <row r="246">
          <cell r="D246">
            <v>6.7035304519709928</v>
          </cell>
          <cell r="R246">
            <v>5.9324528554614879</v>
          </cell>
        </row>
        <row r="247">
          <cell r="D247">
            <v>1.5226554792677702</v>
          </cell>
          <cell r="R247">
            <v>1.3231478812337849</v>
          </cell>
        </row>
        <row r="248">
          <cell r="D248">
            <v>3.1995036896754394</v>
          </cell>
          <cell r="R248">
            <v>3.4323750676877851</v>
          </cell>
        </row>
        <row r="249">
          <cell r="D249">
            <v>3.6421512832026286</v>
          </cell>
          <cell r="R249">
            <v>3.1551899763114175</v>
          </cell>
        </row>
        <row r="250">
          <cell r="D250">
            <v>1.4626123637824535</v>
          </cell>
          <cell r="R250">
            <v>0.7719819908271035</v>
          </cell>
        </row>
        <row r="251">
          <cell r="D251">
            <v>8.6012186865267424</v>
          </cell>
          <cell r="R251">
            <v>8.517484511788302</v>
          </cell>
        </row>
        <row r="252">
          <cell r="D252">
            <v>1.3155915009037864</v>
          </cell>
          <cell r="R252">
            <v>1.147328817492641</v>
          </cell>
        </row>
        <row r="253">
          <cell r="D253">
            <v>15.160171098284149</v>
          </cell>
          <cell r="R253">
            <v>15.944041753070918</v>
          </cell>
        </row>
        <row r="254">
          <cell r="D254">
            <v>1.3109094852515906</v>
          </cell>
          <cell r="R254">
            <v>1.4650583811410796</v>
          </cell>
        </row>
        <row r="255">
          <cell r="D255">
            <v>1.4175375211957413</v>
          </cell>
          <cell r="R255">
            <v>1.5386177558306078</v>
          </cell>
        </row>
        <row r="256">
          <cell r="D256">
            <v>5.2293256672552424</v>
          </cell>
          <cell r="R256">
            <v>4.6538605888976079</v>
          </cell>
        </row>
        <row r="257">
          <cell r="D257">
            <v>2.6708294780233479</v>
          </cell>
          <cell r="R257">
            <v>3.3494405614519516</v>
          </cell>
        </row>
        <row r="258">
          <cell r="D258">
            <v>1.5023377978130881</v>
          </cell>
          <cell r="R258">
            <v>1.5452419110321827</v>
          </cell>
        </row>
        <row r="259">
          <cell r="D259">
            <v>13.752242492020223</v>
          </cell>
          <cell r="R259">
            <v>11.552409140602085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279A-15A6-954C-B1ED-68B885F7FC03}">
  <dimension ref="A1:AB260"/>
  <sheetViews>
    <sheetView tabSelected="1" workbookViewId="0">
      <selection activeCell="E270" sqref="E270"/>
    </sheetView>
  </sheetViews>
  <sheetFormatPr baseColWidth="10" defaultRowHeight="16" x14ac:dyDescent="0.2"/>
  <cols>
    <col min="1" max="1" width="28.33203125" style="8" customWidth="1"/>
    <col min="2" max="17" width="13.5" customWidth="1"/>
  </cols>
  <sheetData>
    <row r="1" spans="1:28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">
      <c r="A2" s="5"/>
      <c r="B2" s="2">
        <v>2015</v>
      </c>
      <c r="C2" s="2"/>
      <c r="D2" s="2">
        <v>2016</v>
      </c>
      <c r="E2" s="2"/>
      <c r="F2" s="2">
        <v>2017</v>
      </c>
      <c r="G2" s="2"/>
      <c r="H2" s="2">
        <v>2018</v>
      </c>
      <c r="I2" s="2"/>
      <c r="J2" s="2">
        <v>2019</v>
      </c>
      <c r="K2" s="2"/>
      <c r="L2" s="2">
        <v>2020</v>
      </c>
      <c r="M2" s="2"/>
      <c r="N2" s="2">
        <v>2021</v>
      </c>
      <c r="O2" s="2"/>
      <c r="P2" s="2">
        <v>2022</v>
      </c>
      <c r="Q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">
      <c r="A3" s="5"/>
      <c r="B3" s="2" t="s">
        <v>1</v>
      </c>
      <c r="C3" s="2" t="s">
        <v>2</v>
      </c>
      <c r="D3" s="2" t="s">
        <v>1</v>
      </c>
      <c r="E3" s="2" t="s">
        <v>2</v>
      </c>
      <c r="F3" s="2" t="s">
        <v>1</v>
      </c>
      <c r="G3" s="2" t="s">
        <v>2</v>
      </c>
      <c r="H3" s="2" t="s">
        <v>1</v>
      </c>
      <c r="I3" s="2" t="s">
        <v>2</v>
      </c>
      <c r="J3" s="2" t="s">
        <v>1</v>
      </c>
      <c r="K3" s="2" t="s">
        <v>2</v>
      </c>
      <c r="L3" s="2" t="s">
        <v>1</v>
      </c>
      <c r="M3" s="2" t="s">
        <v>2</v>
      </c>
      <c r="N3" s="2" t="s">
        <v>1</v>
      </c>
      <c r="O3" s="2" t="s">
        <v>2</v>
      </c>
      <c r="P3" s="2" t="s">
        <v>1</v>
      </c>
      <c r="Q3" s="2" t="s">
        <v>2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5" x14ac:dyDescent="0.45">
      <c r="A4" s="6" t="s">
        <v>3</v>
      </c>
      <c r="B4" s="4">
        <v>22868154</v>
      </c>
      <c r="C4" s="4">
        <f>SUM(C5:C36)</f>
        <v>100</v>
      </c>
      <c r="D4" s="4">
        <v>23273491</v>
      </c>
      <c r="E4" s="4">
        <f>SUM(E5:E36)</f>
        <v>100.00000429673399</v>
      </c>
      <c r="F4" s="4">
        <v>23709107</v>
      </c>
      <c r="G4" s="4">
        <f>SUM(G5:G36)</f>
        <v>100</v>
      </c>
      <c r="H4" s="4">
        <v>24176670</v>
      </c>
      <c r="I4" s="4">
        <f>SUM(I5:I36)</f>
        <v>100.00000827243785</v>
      </c>
      <c r="J4" s="4">
        <v>24081731</v>
      </c>
      <c r="K4" s="4">
        <f>SUM(K5:K36)</f>
        <v>99.999987542423767</v>
      </c>
      <c r="L4" s="4">
        <v>22069935</v>
      </c>
      <c r="M4" s="4">
        <f>SUM(M5:M36)</f>
        <v>99.999995468949024</v>
      </c>
      <c r="N4" s="4">
        <v>23404831</v>
      </c>
      <c r="O4" s="4">
        <f>SUM(O5:O36)</f>
        <v>100.00000000000001</v>
      </c>
      <c r="P4" s="4">
        <v>24268261</v>
      </c>
      <c r="Q4" s="4">
        <f>SUM(Q5:Q36)</f>
        <v>99.999991758783224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5" x14ac:dyDescent="0.45">
      <c r="A5" s="6" t="s">
        <v>4</v>
      </c>
      <c r="B5" s="4">
        <v>294497</v>
      </c>
      <c r="C5" s="4">
        <f>B5/B$4*100</f>
        <v>1.2878039915246329</v>
      </c>
      <c r="D5" s="4">
        <v>307396</v>
      </c>
      <c r="E5" s="4">
        <f>D5/D$4*100</f>
        <v>1.3207988436285729</v>
      </c>
      <c r="F5" s="4">
        <v>314242</v>
      </c>
      <c r="G5" s="4">
        <f>F5/F$4*100</f>
        <v>1.3254063090609023</v>
      </c>
      <c r="H5" s="4">
        <v>327926</v>
      </c>
      <c r="I5" s="4">
        <f>H5/H$4*100</f>
        <v>1.356373727233734</v>
      </c>
      <c r="J5" s="4">
        <v>329358</v>
      </c>
      <c r="K5" s="4">
        <f>J5/J$4*100</f>
        <v>1.3676674654326137</v>
      </c>
      <c r="L5" s="4">
        <v>307126</v>
      </c>
      <c r="M5" s="4">
        <f>L5/L$4*100</f>
        <v>1.3916035547907142</v>
      </c>
      <c r="N5" s="4">
        <v>315233</v>
      </c>
      <c r="O5" s="4">
        <f>N5/N$4*100</f>
        <v>1.3468715069978501</v>
      </c>
      <c r="P5" s="4">
        <v>314704</v>
      </c>
      <c r="Q5" s="4">
        <f>P5/P$4*100</f>
        <v>1.2967719442278951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5" x14ac:dyDescent="0.45">
      <c r="A6" s="6" t="s">
        <v>5</v>
      </c>
      <c r="B6" s="4">
        <v>795081</v>
      </c>
      <c r="C6" s="4">
        <f t="shared" ref="C6:E21" si="0">B6/B$4*100</f>
        <v>3.4768044679076411</v>
      </c>
      <c r="D6" s="4">
        <v>828692</v>
      </c>
      <c r="E6" s="4">
        <f t="shared" si="0"/>
        <v>3.560669089136649</v>
      </c>
      <c r="F6" s="4">
        <v>863601</v>
      </c>
      <c r="G6" s="4">
        <f t="shared" ref="G6:G36" si="1">F6/F$4*100</f>
        <v>3.6424864082818469</v>
      </c>
      <c r="H6" s="4">
        <v>878817</v>
      </c>
      <c r="I6" s="4">
        <f t="shared" ref="I6:I36" si="2">H6/H$4*100</f>
        <v>3.6349795071033357</v>
      </c>
      <c r="J6" s="4">
        <v>893946</v>
      </c>
      <c r="K6" s="4">
        <f t="shared" ref="K6:K36" si="3">J6/J$4*100</f>
        <v>3.7121334840921527</v>
      </c>
      <c r="L6" s="4">
        <v>839693</v>
      </c>
      <c r="M6" s="4">
        <f t="shared" ref="M6:M36" si="4">L6/L$4*100</f>
        <v>3.8046917673296274</v>
      </c>
      <c r="N6" s="4">
        <v>896314</v>
      </c>
      <c r="O6" s="4">
        <f t="shared" ref="O6:O36" si="5">N6/N$4*100</f>
        <v>3.829611074739228</v>
      </c>
      <c r="P6" s="4">
        <v>920338</v>
      </c>
      <c r="Q6" s="4">
        <f t="shared" ref="Q6:Q36" si="6">P6/P$4*100</f>
        <v>3.79235248870943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5" x14ac:dyDescent="0.45">
      <c r="A7" s="6" t="s">
        <v>6</v>
      </c>
      <c r="B7" s="4">
        <v>156072</v>
      </c>
      <c r="C7" s="4">
        <f t="shared" si="0"/>
        <v>0.68248622079421006</v>
      </c>
      <c r="D7" s="4">
        <v>163095</v>
      </c>
      <c r="E7" s="4">
        <f t="shared" si="0"/>
        <v>0.7007758311806338</v>
      </c>
      <c r="F7" s="4">
        <v>170784</v>
      </c>
      <c r="G7" s="4">
        <f t="shared" si="1"/>
        <v>0.72033079946874423</v>
      </c>
      <c r="H7" s="4">
        <v>184618</v>
      </c>
      <c r="I7" s="4">
        <f t="shared" si="2"/>
        <v>0.76362046551489515</v>
      </c>
      <c r="J7" s="4">
        <v>177861</v>
      </c>
      <c r="K7" s="4">
        <f t="shared" si="3"/>
        <v>0.73857232272879392</v>
      </c>
      <c r="L7" s="4">
        <v>151931</v>
      </c>
      <c r="M7" s="4">
        <f t="shared" si="4"/>
        <v>0.68840710224112578</v>
      </c>
      <c r="N7" s="4">
        <v>171065</v>
      </c>
      <c r="O7" s="4">
        <f t="shared" si="5"/>
        <v>0.73089611285806766</v>
      </c>
      <c r="P7" s="4">
        <v>178066</v>
      </c>
      <c r="Q7" s="4">
        <f t="shared" si="6"/>
        <v>0.73374025440059343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5" x14ac:dyDescent="0.45">
      <c r="A8" s="6" t="s">
        <v>7</v>
      </c>
      <c r="B8" s="4">
        <v>700311</v>
      </c>
      <c r="C8" s="4">
        <f t="shared" si="0"/>
        <v>3.0623853591330548</v>
      </c>
      <c r="D8" s="4">
        <v>663239</v>
      </c>
      <c r="E8" s="4">
        <f t="shared" si="0"/>
        <v>2.8497615591919581</v>
      </c>
      <c r="F8" s="4">
        <v>595667</v>
      </c>
      <c r="G8" s="4">
        <f t="shared" si="1"/>
        <v>2.5123974513253491</v>
      </c>
      <c r="H8" s="4">
        <v>564591</v>
      </c>
      <c r="I8" s="4">
        <f t="shared" si="2"/>
        <v>2.3352719791435295</v>
      </c>
      <c r="J8" s="4">
        <v>541963</v>
      </c>
      <c r="K8" s="4">
        <f t="shared" si="3"/>
        <v>2.2505151311589686</v>
      </c>
      <c r="L8" s="4">
        <v>500515</v>
      </c>
      <c r="M8" s="4">
        <f t="shared" si="4"/>
        <v>2.2678589674142673</v>
      </c>
      <c r="N8" s="4">
        <v>489604</v>
      </c>
      <c r="O8" s="4">
        <f t="shared" si="5"/>
        <v>2.0918929087759701</v>
      </c>
      <c r="P8" s="4">
        <v>472523</v>
      </c>
      <c r="Q8" s="4">
        <f t="shared" si="6"/>
        <v>1.9470822404621411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5" x14ac:dyDescent="0.45">
      <c r="A9" s="6" t="s">
        <v>8</v>
      </c>
      <c r="B9" s="4">
        <v>897702</v>
      </c>
      <c r="C9" s="4">
        <f t="shared" si="0"/>
        <v>3.9255551628697267</v>
      </c>
      <c r="D9" s="4">
        <v>901719</v>
      </c>
      <c r="E9" s="4">
        <f t="shared" si="0"/>
        <v>3.8744466827086663</v>
      </c>
      <c r="F9" s="4">
        <v>941582</v>
      </c>
      <c r="G9" s="4">
        <f t="shared" si="1"/>
        <v>3.9713937770832111</v>
      </c>
      <c r="H9" s="4">
        <v>966055</v>
      </c>
      <c r="I9" s="4">
        <f t="shared" si="2"/>
        <v>3.9958149736915796</v>
      </c>
      <c r="J9" s="4">
        <v>953384</v>
      </c>
      <c r="K9" s="4">
        <f t="shared" si="3"/>
        <v>3.9589512896726569</v>
      </c>
      <c r="L9" s="4">
        <v>843598</v>
      </c>
      <c r="M9" s="4">
        <f t="shared" si="4"/>
        <v>3.8223855212985449</v>
      </c>
      <c r="N9" s="4">
        <v>921587</v>
      </c>
      <c r="O9" s="4">
        <f t="shared" si="5"/>
        <v>3.9375930550406455</v>
      </c>
      <c r="P9" s="4">
        <v>935373</v>
      </c>
      <c r="Q9" s="4">
        <f t="shared" si="6"/>
        <v>3.854305835922895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5" x14ac:dyDescent="0.45">
      <c r="A10" s="6" t="s">
        <v>9</v>
      </c>
      <c r="B10" s="4">
        <v>141029</v>
      </c>
      <c r="C10" s="4">
        <f t="shared" si="0"/>
        <v>0.6167047851785501</v>
      </c>
      <c r="D10" s="4">
        <v>140705</v>
      </c>
      <c r="E10" s="4">
        <f t="shared" si="0"/>
        <v>0.60457195699605182</v>
      </c>
      <c r="F10" s="4">
        <v>150360</v>
      </c>
      <c r="G10" s="4">
        <f t="shared" si="1"/>
        <v>0.63418668615397444</v>
      </c>
      <c r="H10" s="4">
        <v>153808</v>
      </c>
      <c r="I10" s="4">
        <f t="shared" si="2"/>
        <v>0.6361835604324334</v>
      </c>
      <c r="J10" s="4">
        <v>161110</v>
      </c>
      <c r="K10" s="4">
        <f t="shared" si="3"/>
        <v>0.66901336951234947</v>
      </c>
      <c r="L10" s="4">
        <v>148143</v>
      </c>
      <c r="M10" s="4">
        <f t="shared" si="4"/>
        <v>0.67124348123363298</v>
      </c>
      <c r="N10" s="4">
        <v>147667</v>
      </c>
      <c r="O10" s="4">
        <f t="shared" si="5"/>
        <v>0.63092529914016471</v>
      </c>
      <c r="P10" s="4">
        <v>148216</v>
      </c>
      <c r="Q10" s="4">
        <f t="shared" si="6"/>
        <v>0.61074009382048422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5" x14ac:dyDescent="0.45">
      <c r="A11" s="6" t="s">
        <v>10</v>
      </c>
      <c r="B11" s="4">
        <v>364001</v>
      </c>
      <c r="C11" s="4">
        <f t="shared" si="0"/>
        <v>1.5917375753198095</v>
      </c>
      <c r="D11" s="4">
        <v>369919</v>
      </c>
      <c r="E11" s="4">
        <f t="shared" si="0"/>
        <v>1.5894435432999718</v>
      </c>
      <c r="F11" s="4">
        <v>359734</v>
      </c>
      <c r="G11" s="4">
        <f t="shared" si="1"/>
        <v>1.5172819457097224</v>
      </c>
      <c r="H11" s="4">
        <v>353600</v>
      </c>
      <c r="I11" s="4">
        <f t="shared" si="2"/>
        <v>1.4625670119168603</v>
      </c>
      <c r="J11" s="4">
        <v>348914</v>
      </c>
      <c r="K11" s="4">
        <f t="shared" si="3"/>
        <v>1.4488742524364215</v>
      </c>
      <c r="L11" s="4">
        <v>337240</v>
      </c>
      <c r="M11" s="4">
        <f t="shared" si="4"/>
        <v>1.5280516231697103</v>
      </c>
      <c r="N11" s="4">
        <v>353639</v>
      </c>
      <c r="O11" s="4">
        <f t="shared" si="5"/>
        <v>1.5109658343612906</v>
      </c>
      <c r="P11" s="4">
        <v>373700</v>
      </c>
      <c r="Q11" s="4">
        <f t="shared" si="6"/>
        <v>1.5398713570782843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5" x14ac:dyDescent="0.45">
      <c r="A12" s="6" t="s">
        <v>11</v>
      </c>
      <c r="B12" s="4">
        <v>803883</v>
      </c>
      <c r="C12" s="4">
        <f t="shared" si="0"/>
        <v>3.5152946757311501</v>
      </c>
      <c r="D12" s="4">
        <v>830489</v>
      </c>
      <c r="E12" s="4">
        <f t="shared" si="0"/>
        <v>3.5683903201285965</v>
      </c>
      <c r="F12" s="4">
        <v>851284</v>
      </c>
      <c r="G12" s="4">
        <f t="shared" si="1"/>
        <v>3.5905359067298486</v>
      </c>
      <c r="H12" s="4">
        <v>853323</v>
      </c>
      <c r="I12" s="4">
        <f t="shared" si="2"/>
        <v>3.5295307418267279</v>
      </c>
      <c r="J12" s="4">
        <v>866861</v>
      </c>
      <c r="K12" s="4">
        <f t="shared" si="3"/>
        <v>3.5996623332434039</v>
      </c>
      <c r="L12" s="4">
        <v>808711</v>
      </c>
      <c r="M12" s="4">
        <f t="shared" si="4"/>
        <v>3.6643107467239937</v>
      </c>
      <c r="N12" s="4">
        <v>846064</v>
      </c>
      <c r="O12" s="4">
        <f t="shared" si="5"/>
        <v>3.6149118103010442</v>
      </c>
      <c r="P12" s="4">
        <v>910158</v>
      </c>
      <c r="Q12" s="4">
        <f t="shared" si="6"/>
        <v>3.7504046952519592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5" x14ac:dyDescent="0.45">
      <c r="A13" s="6" t="s">
        <v>12</v>
      </c>
      <c r="B13" s="4">
        <v>3503520</v>
      </c>
      <c r="C13" s="4">
        <f t="shared" si="0"/>
        <v>15.320519531222329</v>
      </c>
      <c r="D13" s="4">
        <v>3571368</v>
      </c>
      <c r="E13" s="4">
        <f t="shared" si="0"/>
        <v>15.345218300082269</v>
      </c>
      <c r="F13" s="4">
        <v>3646318</v>
      </c>
      <c r="G13" s="4">
        <f t="shared" si="1"/>
        <v>15.379398304626152</v>
      </c>
      <c r="H13" s="4">
        <v>3694575</v>
      </c>
      <c r="I13" s="4">
        <f t="shared" si="2"/>
        <v>15.281571035217009</v>
      </c>
      <c r="J13" s="4">
        <v>3679917</v>
      </c>
      <c r="K13" s="4">
        <f t="shared" si="3"/>
        <v>15.28094886534527</v>
      </c>
      <c r="L13" s="4">
        <v>3293855</v>
      </c>
      <c r="M13" s="4">
        <f t="shared" si="4"/>
        <v>14.924624834644959</v>
      </c>
      <c r="N13" s="4">
        <v>3496056</v>
      </c>
      <c r="O13" s="4">
        <f t="shared" si="5"/>
        <v>14.937326400690523</v>
      </c>
      <c r="P13" s="4">
        <v>3650107</v>
      </c>
      <c r="Q13" s="4">
        <f t="shared" si="6"/>
        <v>15.040661545547081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5" x14ac:dyDescent="0.45">
      <c r="A14" s="6" t="s">
        <v>13</v>
      </c>
      <c r="B14" s="4">
        <v>300289</v>
      </c>
      <c r="C14" s="4">
        <f t="shared" si="0"/>
        <v>1.313131790174231</v>
      </c>
      <c r="D14" s="4">
        <v>305382</v>
      </c>
      <c r="E14" s="4">
        <f t="shared" si="0"/>
        <v>1.312145221359357</v>
      </c>
      <c r="F14" s="4">
        <v>304647</v>
      </c>
      <c r="G14" s="4">
        <f t="shared" si="1"/>
        <v>1.2849366279379482</v>
      </c>
      <c r="H14" s="4">
        <v>308981</v>
      </c>
      <c r="I14" s="4">
        <f t="shared" si="2"/>
        <v>1.278013059697634</v>
      </c>
      <c r="J14" s="4">
        <v>309426</v>
      </c>
      <c r="K14" s="4">
        <f t="shared" si="3"/>
        <v>1.2848993288729951</v>
      </c>
      <c r="L14" s="4">
        <v>286241</v>
      </c>
      <c r="M14" s="4">
        <f t="shared" si="4"/>
        <v>1.2969725556509342</v>
      </c>
      <c r="N14" s="4">
        <v>303251</v>
      </c>
      <c r="O14" s="4">
        <f t="shared" si="5"/>
        <v>1.2956769480625603</v>
      </c>
      <c r="P14" s="4">
        <v>300019</v>
      </c>
      <c r="Q14" s="4">
        <f t="shared" si="6"/>
        <v>1.2362608099525549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5" x14ac:dyDescent="0.45">
      <c r="A15" s="6" t="s">
        <v>14</v>
      </c>
      <c r="B15" s="4">
        <v>1026150</v>
      </c>
      <c r="C15" s="4">
        <f t="shared" si="0"/>
        <v>4.4872445760160611</v>
      </c>
      <c r="D15" s="4">
        <v>1064743</v>
      </c>
      <c r="E15" s="4">
        <f t="shared" si="0"/>
        <v>4.5749174457755393</v>
      </c>
      <c r="F15" s="4">
        <v>1115371</v>
      </c>
      <c r="G15" s="4">
        <f t="shared" si="1"/>
        <v>4.7043990311402277</v>
      </c>
      <c r="H15" s="4">
        <v>1120603</v>
      </c>
      <c r="I15" s="4">
        <f t="shared" si="2"/>
        <v>4.6350593361285899</v>
      </c>
      <c r="J15" s="4">
        <v>1099063</v>
      </c>
      <c r="K15" s="4">
        <f t="shared" si="3"/>
        <v>4.5638870395155564</v>
      </c>
      <c r="L15" s="4">
        <v>1019446</v>
      </c>
      <c r="M15" s="4">
        <f t="shared" si="4"/>
        <v>4.6191617691669684</v>
      </c>
      <c r="N15" s="4">
        <v>1084518</v>
      </c>
      <c r="O15" s="4">
        <f t="shared" si="5"/>
        <v>4.6337356591038832</v>
      </c>
      <c r="P15" s="4">
        <v>1109908</v>
      </c>
      <c r="Q15" s="4">
        <f t="shared" si="6"/>
        <v>4.573496222082003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5" x14ac:dyDescent="0.45">
      <c r="A16" s="6" t="s">
        <v>15</v>
      </c>
      <c r="B16" s="4">
        <v>314104</v>
      </c>
      <c r="C16" s="4">
        <f t="shared" si="0"/>
        <v>1.3735433126784087</v>
      </c>
      <c r="D16" s="4">
        <v>313422</v>
      </c>
      <c r="E16" s="4">
        <f t="shared" si="0"/>
        <v>1.3466909626922752</v>
      </c>
      <c r="F16" s="4">
        <v>308568</v>
      </c>
      <c r="G16" s="4">
        <f t="shared" si="1"/>
        <v>1.301474576836656</v>
      </c>
      <c r="H16" s="4">
        <v>317845</v>
      </c>
      <c r="I16" s="4">
        <f t="shared" si="2"/>
        <v>1.3146765042497581</v>
      </c>
      <c r="J16" s="4">
        <v>317147</v>
      </c>
      <c r="K16" s="4">
        <f t="shared" si="3"/>
        <v>1.3169609775974991</v>
      </c>
      <c r="L16" s="4">
        <v>289968</v>
      </c>
      <c r="M16" s="4">
        <f t="shared" si="4"/>
        <v>1.3138597825503338</v>
      </c>
      <c r="N16" s="4">
        <v>303633</v>
      </c>
      <c r="O16" s="4">
        <f t="shared" si="5"/>
        <v>1.2973090897345081</v>
      </c>
      <c r="P16" s="4">
        <v>309411</v>
      </c>
      <c r="Q16" s="4">
        <f t="shared" si="6"/>
        <v>1.2749615639950469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5" x14ac:dyDescent="0.45">
      <c r="A17" s="6" t="s">
        <v>16</v>
      </c>
      <c r="B17" s="4">
        <v>413909</v>
      </c>
      <c r="C17" s="4">
        <f t="shared" si="0"/>
        <v>1.8099799397887559</v>
      </c>
      <c r="D17" s="4">
        <v>418466</v>
      </c>
      <c r="E17" s="4">
        <f t="shared" si="0"/>
        <v>1.798037088634447</v>
      </c>
      <c r="F17" s="4">
        <v>416409</v>
      </c>
      <c r="G17" s="4">
        <f t="shared" si="1"/>
        <v>1.7563251116965308</v>
      </c>
      <c r="H17" s="4">
        <v>418630</v>
      </c>
      <c r="I17" s="4">
        <f t="shared" si="2"/>
        <v>1.7315453286163893</v>
      </c>
      <c r="J17" s="4">
        <v>409266</v>
      </c>
      <c r="K17" s="4">
        <f t="shared" si="3"/>
        <v>1.699487466245678</v>
      </c>
      <c r="L17" s="4">
        <v>364940</v>
      </c>
      <c r="M17" s="4">
        <f t="shared" si="4"/>
        <v>1.6535617345497393</v>
      </c>
      <c r="N17" s="4">
        <v>391962</v>
      </c>
      <c r="O17" s="4">
        <f t="shared" si="5"/>
        <v>1.6747055340839676</v>
      </c>
      <c r="P17" s="4">
        <v>431584</v>
      </c>
      <c r="Q17" s="4">
        <f t="shared" si="6"/>
        <v>1.7783886533938298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5" x14ac:dyDescent="0.45">
      <c r="A18" s="6" t="s">
        <v>17</v>
      </c>
      <c r="B18" s="4">
        <v>1626751</v>
      </c>
      <c r="C18" s="4">
        <f t="shared" si="0"/>
        <v>7.1136087329130282</v>
      </c>
      <c r="D18" s="4">
        <v>1676419</v>
      </c>
      <c r="E18" s="4">
        <f t="shared" si="0"/>
        <v>7.2031265098991808</v>
      </c>
      <c r="F18" s="4">
        <v>1708140</v>
      </c>
      <c r="G18" s="4">
        <f t="shared" si="1"/>
        <v>7.2045733312519955</v>
      </c>
      <c r="H18" s="4">
        <v>1754180</v>
      </c>
      <c r="I18" s="4">
        <f t="shared" si="2"/>
        <v>7.2556725140393619</v>
      </c>
      <c r="J18" s="4">
        <v>1767123</v>
      </c>
      <c r="K18" s="4">
        <f t="shared" si="3"/>
        <v>7.3380231678528416</v>
      </c>
      <c r="L18" s="4">
        <v>1624209</v>
      </c>
      <c r="M18" s="4">
        <f t="shared" si="4"/>
        <v>7.3593737362615705</v>
      </c>
      <c r="N18" s="4">
        <v>1712483</v>
      </c>
      <c r="O18" s="4">
        <f t="shared" si="5"/>
        <v>7.3167928450327198</v>
      </c>
      <c r="P18" s="4">
        <v>1798206</v>
      </c>
      <c r="Q18" s="4">
        <f t="shared" si="6"/>
        <v>7.4097027388983498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5" x14ac:dyDescent="0.45">
      <c r="A19" s="6" t="s">
        <v>18</v>
      </c>
      <c r="B19" s="4">
        <v>2007572</v>
      </c>
      <c r="C19" s="4">
        <f t="shared" si="0"/>
        <v>8.778898375443859</v>
      </c>
      <c r="D19" s="4">
        <v>2058753</v>
      </c>
      <c r="E19" s="4">
        <f t="shared" si="0"/>
        <v>8.8459140057673338</v>
      </c>
      <c r="F19" s="4">
        <v>2166132</v>
      </c>
      <c r="G19" s="4">
        <f t="shared" si="1"/>
        <v>9.1362867441612199</v>
      </c>
      <c r="H19" s="4">
        <v>2243798</v>
      </c>
      <c r="I19" s="4">
        <f t="shared" si="2"/>
        <v>9.280839751711051</v>
      </c>
      <c r="J19" s="4">
        <v>2209647</v>
      </c>
      <c r="K19" s="4">
        <f t="shared" si="3"/>
        <v>9.1756153243302983</v>
      </c>
      <c r="L19" s="4">
        <v>2035392</v>
      </c>
      <c r="M19" s="4">
        <f t="shared" si="4"/>
        <v>9.22246486000072</v>
      </c>
      <c r="N19" s="4">
        <v>2163538</v>
      </c>
      <c r="O19" s="4">
        <f t="shared" si="5"/>
        <v>9.2439804414738127</v>
      </c>
      <c r="P19" s="4">
        <v>2220002</v>
      </c>
      <c r="Q19" s="4">
        <f t="shared" si="6"/>
        <v>9.1477588773254084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5" x14ac:dyDescent="0.45">
      <c r="A20" s="6" t="s">
        <v>19</v>
      </c>
      <c r="B20" s="4">
        <v>573506</v>
      </c>
      <c r="C20" s="4">
        <f t="shared" si="0"/>
        <v>2.5078806098647055</v>
      </c>
      <c r="D20" s="4">
        <v>591410</v>
      </c>
      <c r="E20" s="4">
        <f t="shared" si="0"/>
        <v>2.5411314529479054</v>
      </c>
      <c r="F20" s="4">
        <v>610394</v>
      </c>
      <c r="G20" s="4">
        <f t="shared" si="1"/>
        <v>2.5745128232792571</v>
      </c>
      <c r="H20" s="4">
        <v>633757</v>
      </c>
      <c r="I20" s="4">
        <f t="shared" si="2"/>
        <v>2.6213576973172898</v>
      </c>
      <c r="J20" s="4">
        <v>635628</v>
      </c>
      <c r="K20" s="4">
        <f t="shared" si="3"/>
        <v>2.6394614240977941</v>
      </c>
      <c r="L20" s="4">
        <v>601189</v>
      </c>
      <c r="M20" s="4">
        <f t="shared" si="4"/>
        <v>2.7240179909909115</v>
      </c>
      <c r="N20" s="4">
        <v>629066</v>
      </c>
      <c r="O20" s="4">
        <f t="shared" si="5"/>
        <v>2.6877613429466765</v>
      </c>
      <c r="P20" s="4">
        <v>652250</v>
      </c>
      <c r="Q20" s="4">
        <f t="shared" si="6"/>
        <v>2.6876668254062377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5" x14ac:dyDescent="0.45">
      <c r="A21" s="6" t="s">
        <v>20</v>
      </c>
      <c r="B21" s="4">
        <v>265751</v>
      </c>
      <c r="C21" s="4">
        <f t="shared" si="0"/>
        <v>1.1621007974670801</v>
      </c>
      <c r="D21" s="4">
        <v>274365</v>
      </c>
      <c r="E21" s="4">
        <f t="shared" si="0"/>
        <v>1.178873422985834</v>
      </c>
      <c r="F21" s="4">
        <v>277403</v>
      </c>
      <c r="G21" s="4">
        <f t="shared" si="1"/>
        <v>1.1700271967223397</v>
      </c>
      <c r="H21" s="4">
        <v>273245</v>
      </c>
      <c r="I21" s="4">
        <f t="shared" si="2"/>
        <v>1.1302011401901089</v>
      </c>
      <c r="J21" s="4">
        <v>269686</v>
      </c>
      <c r="K21" s="4">
        <f t="shared" si="3"/>
        <v>1.1198779689051424</v>
      </c>
      <c r="L21" s="4">
        <v>244989</v>
      </c>
      <c r="M21" s="4">
        <f t="shared" si="4"/>
        <v>1.1100576417646901</v>
      </c>
      <c r="N21" s="4">
        <v>259939</v>
      </c>
      <c r="O21" s="4">
        <f t="shared" si="5"/>
        <v>1.1106211362944685</v>
      </c>
      <c r="P21" s="4">
        <v>259964</v>
      </c>
      <c r="Q21" s="4">
        <f t="shared" si="6"/>
        <v>1.0712098407051087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5" x14ac:dyDescent="0.45">
      <c r="A22" s="6" t="s">
        <v>21</v>
      </c>
      <c r="B22" s="4">
        <v>147429</v>
      </c>
      <c r="C22" s="4">
        <f t="shared" ref="C22:E36" si="7">B22/B$4*100</f>
        <v>0.64469130302340971</v>
      </c>
      <c r="D22" s="4">
        <v>152586</v>
      </c>
      <c r="E22" s="4">
        <f t="shared" si="7"/>
        <v>0.65562145361003221</v>
      </c>
      <c r="F22" s="4">
        <v>155110</v>
      </c>
      <c r="G22" s="4">
        <f t="shared" si="1"/>
        <v>0.65422118175939736</v>
      </c>
      <c r="H22" s="4">
        <v>155758</v>
      </c>
      <c r="I22" s="4">
        <f t="shared" si="2"/>
        <v>0.6442491873363867</v>
      </c>
      <c r="J22" s="4">
        <v>157163</v>
      </c>
      <c r="K22" s="4">
        <f t="shared" si="3"/>
        <v>0.65262335170175267</v>
      </c>
      <c r="L22" s="4">
        <v>142605</v>
      </c>
      <c r="M22" s="4">
        <f t="shared" si="4"/>
        <v>0.64615052105953197</v>
      </c>
      <c r="N22" s="4">
        <v>155969</v>
      </c>
      <c r="O22" s="4">
        <f t="shared" si="5"/>
        <v>0.66639660846087723</v>
      </c>
      <c r="P22" s="4">
        <v>162759</v>
      </c>
      <c r="Q22" s="4">
        <f t="shared" si="6"/>
        <v>0.67066610170378504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25" x14ac:dyDescent="0.45">
      <c r="A23" s="6" t="s">
        <v>22</v>
      </c>
      <c r="B23" s="4">
        <v>1728164</v>
      </c>
      <c r="C23" s="4">
        <f t="shared" si="7"/>
        <v>7.5570769726318971</v>
      </c>
      <c r="D23" s="4">
        <v>1743961</v>
      </c>
      <c r="E23" s="4">
        <f t="shared" si="7"/>
        <v>7.4933365174996744</v>
      </c>
      <c r="F23" s="4">
        <v>1809344</v>
      </c>
      <c r="G23" s="4">
        <f t="shared" si="1"/>
        <v>7.6314304035154086</v>
      </c>
      <c r="H23" s="4">
        <v>1909026</v>
      </c>
      <c r="I23" s="4">
        <f t="shared" si="2"/>
        <v>7.896149469716053</v>
      </c>
      <c r="J23" s="4">
        <v>1918825</v>
      </c>
      <c r="K23" s="4">
        <f t="shared" si="3"/>
        <v>7.9679695782666125</v>
      </c>
      <c r="L23" s="4">
        <v>1743166</v>
      </c>
      <c r="M23" s="4">
        <f t="shared" si="4"/>
        <v>7.8983739643999868</v>
      </c>
      <c r="N23" s="4">
        <v>1865875</v>
      </c>
      <c r="O23" s="4">
        <f t="shared" si="5"/>
        <v>7.9721789061412158</v>
      </c>
      <c r="P23" s="4">
        <v>1926151</v>
      </c>
      <c r="Q23" s="4">
        <f t="shared" si="6"/>
        <v>7.9369139799510142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5" x14ac:dyDescent="0.45">
      <c r="A24" s="6" t="s">
        <v>23</v>
      </c>
      <c r="B24" s="4">
        <v>401404</v>
      </c>
      <c r="C24" s="4">
        <f t="shared" si="7"/>
        <v>1.7552969076559481</v>
      </c>
      <c r="D24" s="4">
        <v>399768</v>
      </c>
      <c r="E24" s="4">
        <f t="shared" si="7"/>
        <v>1.7176967563654288</v>
      </c>
      <c r="F24" s="4">
        <v>358236</v>
      </c>
      <c r="G24" s="4">
        <f t="shared" si="1"/>
        <v>1.5109636984640544</v>
      </c>
      <c r="H24" s="4">
        <v>383160</v>
      </c>
      <c r="I24" s="4">
        <f t="shared" si="2"/>
        <v>1.5848336433429417</v>
      </c>
      <c r="J24" s="4">
        <v>367364</v>
      </c>
      <c r="K24" s="4">
        <f t="shared" si="3"/>
        <v>1.5254883463319144</v>
      </c>
      <c r="L24" s="4">
        <v>350911</v>
      </c>
      <c r="M24" s="4">
        <f t="shared" si="4"/>
        <v>1.5899956207392545</v>
      </c>
      <c r="N24" s="4">
        <v>385418</v>
      </c>
      <c r="O24" s="4">
        <f t="shared" si="5"/>
        <v>1.6467454945519582</v>
      </c>
      <c r="P24" s="4">
        <v>416280</v>
      </c>
      <c r="Q24" s="4">
        <f t="shared" si="6"/>
        <v>1.7153268625222053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25" x14ac:dyDescent="0.45">
      <c r="A25" s="6" t="s">
        <v>24</v>
      </c>
      <c r="B25" s="4">
        <v>765650</v>
      </c>
      <c r="C25" s="4">
        <f t="shared" si="7"/>
        <v>3.3481058418620062</v>
      </c>
      <c r="D25" s="4">
        <v>781511</v>
      </c>
      <c r="E25" s="4">
        <f t="shared" si="7"/>
        <v>3.357944882441573</v>
      </c>
      <c r="F25" s="4">
        <v>835369</v>
      </c>
      <c r="G25" s="4">
        <f t="shared" si="1"/>
        <v>3.5234098019803111</v>
      </c>
      <c r="H25" s="4">
        <v>849556</v>
      </c>
      <c r="I25" s="4">
        <f t="shared" si="2"/>
        <v>3.5139496051358603</v>
      </c>
      <c r="J25" s="4">
        <v>856911</v>
      </c>
      <c r="K25" s="4">
        <f t="shared" si="3"/>
        <v>3.558344705370224</v>
      </c>
      <c r="L25" s="4">
        <v>767210</v>
      </c>
      <c r="M25" s="4">
        <f t="shared" si="4"/>
        <v>3.4762676011506151</v>
      </c>
      <c r="N25" s="4">
        <v>794876</v>
      </c>
      <c r="O25" s="4">
        <f t="shared" si="5"/>
        <v>3.3962048262600146</v>
      </c>
      <c r="P25" s="4">
        <v>827328</v>
      </c>
      <c r="Q25" s="4">
        <f t="shared" si="6"/>
        <v>3.4090947019236357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25" x14ac:dyDescent="0.45">
      <c r="A26" s="6" t="s">
        <v>25</v>
      </c>
      <c r="B26" s="4">
        <v>574578</v>
      </c>
      <c r="C26" s="4">
        <f t="shared" si="7"/>
        <v>2.5125683516037189</v>
      </c>
      <c r="D26" s="4">
        <v>576735</v>
      </c>
      <c r="E26" s="4">
        <f t="shared" si="7"/>
        <v>2.4780768815473362</v>
      </c>
      <c r="F26" s="4">
        <v>591415</v>
      </c>
      <c r="G26" s="4">
        <f t="shared" si="1"/>
        <v>2.4944634144170847</v>
      </c>
      <c r="H26" s="4">
        <v>611368</v>
      </c>
      <c r="I26" s="4">
        <f t="shared" si="2"/>
        <v>2.5287518918031311</v>
      </c>
      <c r="J26" s="4">
        <v>609108</v>
      </c>
      <c r="K26" s="4">
        <f t="shared" si="3"/>
        <v>2.5293364501081754</v>
      </c>
      <c r="L26" s="4">
        <v>553614</v>
      </c>
      <c r="M26" s="4">
        <f t="shared" si="4"/>
        <v>2.5084532419329735</v>
      </c>
      <c r="N26" s="4">
        <v>578175</v>
      </c>
      <c r="O26" s="4">
        <f t="shared" si="5"/>
        <v>2.4703233276924754</v>
      </c>
      <c r="P26" s="4">
        <v>588047</v>
      </c>
      <c r="Q26" s="4">
        <f t="shared" si="6"/>
        <v>2.4231114046449393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25" x14ac:dyDescent="0.45">
      <c r="A27" s="6" t="s">
        <v>26</v>
      </c>
      <c r="B27" s="4">
        <v>318608</v>
      </c>
      <c r="C27" s="4">
        <f t="shared" si="7"/>
        <v>1.3932388246117287</v>
      </c>
      <c r="D27" s="4">
        <v>339733</v>
      </c>
      <c r="E27" s="4">
        <f t="shared" si="7"/>
        <v>1.4597423308776496</v>
      </c>
      <c r="F27" s="4">
        <v>357117</v>
      </c>
      <c r="G27" s="4">
        <f t="shared" si="1"/>
        <v>1.5062439930782716</v>
      </c>
      <c r="H27" s="4">
        <v>377341</v>
      </c>
      <c r="I27" s="4">
        <f t="shared" si="2"/>
        <v>1.5607649854177601</v>
      </c>
      <c r="J27" s="4">
        <v>376757</v>
      </c>
      <c r="K27" s="4">
        <f t="shared" si="3"/>
        <v>1.5644930175492784</v>
      </c>
      <c r="L27" s="4">
        <v>292733</v>
      </c>
      <c r="M27" s="4">
        <f t="shared" si="4"/>
        <v>1.3263881384335749</v>
      </c>
      <c r="N27" s="4">
        <v>332542</v>
      </c>
      <c r="O27" s="4">
        <f t="shared" si="5"/>
        <v>1.4208263242746764</v>
      </c>
      <c r="P27" s="4">
        <v>356485</v>
      </c>
      <c r="Q27" s="4">
        <f t="shared" si="6"/>
        <v>1.4689350835644959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25" x14ac:dyDescent="0.45">
      <c r="A28" s="6" t="s">
        <v>27</v>
      </c>
      <c r="B28" s="4">
        <v>480025</v>
      </c>
      <c r="C28" s="4">
        <f t="shared" si="7"/>
        <v>2.09909816069981</v>
      </c>
      <c r="D28" s="4">
        <v>505856</v>
      </c>
      <c r="E28" s="4">
        <f t="shared" si="7"/>
        <v>2.1735286726000838</v>
      </c>
      <c r="F28" s="4">
        <v>540244</v>
      </c>
      <c r="G28" s="4">
        <f t="shared" si="1"/>
        <v>2.2786349566012754</v>
      </c>
      <c r="H28" s="4">
        <v>557796</v>
      </c>
      <c r="I28" s="4">
        <f t="shared" si="2"/>
        <v>2.3071663715474462</v>
      </c>
      <c r="J28" s="4">
        <v>534392</v>
      </c>
      <c r="K28" s="4">
        <f t="shared" si="3"/>
        <v>2.2190763612466231</v>
      </c>
      <c r="L28" s="4">
        <v>500251</v>
      </c>
      <c r="M28" s="4">
        <f t="shared" si="4"/>
        <v>2.2666627699628474</v>
      </c>
      <c r="N28" s="4">
        <v>516191</v>
      </c>
      <c r="O28" s="4">
        <f t="shared" si="5"/>
        <v>2.2054891146191142</v>
      </c>
      <c r="P28" s="4">
        <v>532986</v>
      </c>
      <c r="Q28" s="4">
        <f t="shared" si="6"/>
        <v>2.1962265858274725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25" x14ac:dyDescent="0.45">
      <c r="A29" s="6" t="s">
        <v>28</v>
      </c>
      <c r="B29" s="4">
        <v>485181</v>
      </c>
      <c r="C29" s="4">
        <f t="shared" si="7"/>
        <v>2.1216447991385752</v>
      </c>
      <c r="D29" s="4">
        <v>507492</v>
      </c>
      <c r="E29" s="4">
        <f t="shared" si="7"/>
        <v>2.1805581294185732</v>
      </c>
      <c r="F29" s="4">
        <v>518703</v>
      </c>
      <c r="G29" s="4">
        <f t="shared" si="1"/>
        <v>2.1877795734778203</v>
      </c>
      <c r="H29" s="4">
        <v>527714</v>
      </c>
      <c r="I29" s="4">
        <f t="shared" si="2"/>
        <v>2.1827406338424606</v>
      </c>
      <c r="J29" s="4">
        <v>522342</v>
      </c>
      <c r="K29" s="4">
        <f t="shared" si="3"/>
        <v>2.169038430003225</v>
      </c>
      <c r="L29" s="4">
        <v>484353</v>
      </c>
      <c r="M29" s="4">
        <f t="shared" si="4"/>
        <v>2.1946281219224253</v>
      </c>
      <c r="N29" s="4">
        <v>507429</v>
      </c>
      <c r="O29" s="4">
        <f t="shared" si="5"/>
        <v>2.1680523990965797</v>
      </c>
      <c r="P29" s="4">
        <v>515371</v>
      </c>
      <c r="Q29" s="4">
        <f t="shared" si="6"/>
        <v>2.1236420689558266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25" x14ac:dyDescent="0.45">
      <c r="A30" s="6" t="s">
        <v>29</v>
      </c>
      <c r="B30" s="4">
        <v>760031</v>
      </c>
      <c r="C30" s="4">
        <f t="shared" si="7"/>
        <v>3.3235345537729022</v>
      </c>
      <c r="D30" s="4">
        <v>792034</v>
      </c>
      <c r="E30" s="4">
        <f t="shared" si="7"/>
        <v>3.4031594142881274</v>
      </c>
      <c r="F30" s="4">
        <v>784601</v>
      </c>
      <c r="G30" s="4">
        <f t="shared" si="1"/>
        <v>3.309281112949551</v>
      </c>
      <c r="H30" s="4">
        <v>782098</v>
      </c>
      <c r="I30" s="4">
        <f t="shared" si="2"/>
        <v>3.2349285488861783</v>
      </c>
      <c r="J30" s="4">
        <v>783103</v>
      </c>
      <c r="K30" s="4">
        <f t="shared" si="3"/>
        <v>3.2518551095849384</v>
      </c>
      <c r="L30" s="4">
        <v>731238</v>
      </c>
      <c r="M30" s="4">
        <f t="shared" si="4"/>
        <v>3.313276636292767</v>
      </c>
      <c r="N30" s="4">
        <v>760930</v>
      </c>
      <c r="O30" s="4">
        <f t="shared" si="5"/>
        <v>3.2511663938098936</v>
      </c>
      <c r="P30" s="4">
        <v>788445</v>
      </c>
      <c r="Q30" s="4">
        <f t="shared" si="6"/>
        <v>3.2488730857147119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25" x14ac:dyDescent="0.45">
      <c r="A31" s="6" t="s">
        <v>30</v>
      </c>
      <c r="B31" s="4">
        <v>553280</v>
      </c>
      <c r="C31" s="4">
        <f t="shared" si="7"/>
        <v>2.4194344676881219</v>
      </c>
      <c r="D31" s="4">
        <v>532829</v>
      </c>
      <c r="E31" s="4">
        <f t="shared" si="7"/>
        <v>2.2894244786912288</v>
      </c>
      <c r="F31" s="4">
        <v>502351</v>
      </c>
      <c r="G31" s="4">
        <f t="shared" si="1"/>
        <v>2.1188102951325836</v>
      </c>
      <c r="H31" s="4">
        <v>471565</v>
      </c>
      <c r="I31" s="4">
        <f t="shared" si="2"/>
        <v>1.9504960774167825</v>
      </c>
      <c r="J31" s="4">
        <v>445871</v>
      </c>
      <c r="K31" s="4">
        <f t="shared" si="3"/>
        <v>1.8514906590394187</v>
      </c>
      <c r="L31" s="4">
        <v>464761</v>
      </c>
      <c r="M31" s="4">
        <f t="shared" si="4"/>
        <v>2.1058557716640309</v>
      </c>
      <c r="N31" s="4">
        <v>545416</v>
      </c>
      <c r="O31" s="4">
        <f t="shared" si="5"/>
        <v>2.3303564977674909</v>
      </c>
      <c r="P31" s="4">
        <v>637449</v>
      </c>
      <c r="Q31" s="4">
        <f t="shared" si="6"/>
        <v>2.6266777005571189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25" x14ac:dyDescent="0.45">
      <c r="A32" s="6" t="s">
        <v>31</v>
      </c>
      <c r="B32" s="4">
        <v>712997</v>
      </c>
      <c r="C32" s="4">
        <f t="shared" si="7"/>
        <v>3.1178598849736625</v>
      </c>
      <c r="D32" s="4">
        <v>709960</v>
      </c>
      <c r="E32" s="4">
        <f t="shared" si="7"/>
        <v>3.0505092682485837</v>
      </c>
      <c r="F32" s="4">
        <v>709150</v>
      </c>
      <c r="G32" s="4">
        <f t="shared" si="1"/>
        <v>2.9910447491759178</v>
      </c>
      <c r="H32" s="4">
        <v>732094</v>
      </c>
      <c r="I32" s="4">
        <f t="shared" si="2"/>
        <v>3.0281010577552654</v>
      </c>
      <c r="J32" s="4">
        <v>752814</v>
      </c>
      <c r="K32" s="4">
        <f t="shared" si="3"/>
        <v>3.1260792673084841</v>
      </c>
      <c r="L32" s="4">
        <v>691400</v>
      </c>
      <c r="M32" s="4">
        <f t="shared" si="4"/>
        <v>3.132768628453142</v>
      </c>
      <c r="N32" s="4">
        <v>725030</v>
      </c>
      <c r="O32" s="4">
        <f t="shared" si="5"/>
        <v>3.0977792576242056</v>
      </c>
      <c r="P32" s="4">
        <v>748464</v>
      </c>
      <c r="Q32" s="4">
        <f t="shared" si="6"/>
        <v>3.0841270414884692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25" x14ac:dyDescent="0.45">
      <c r="A33" s="6" t="s">
        <v>32</v>
      </c>
      <c r="B33" s="4">
        <v>137054</v>
      </c>
      <c r="C33" s="4">
        <f t="shared" si="7"/>
        <v>0.59932253386084422</v>
      </c>
      <c r="D33" s="4">
        <v>139168</v>
      </c>
      <c r="E33" s="4">
        <f t="shared" si="7"/>
        <v>0.59796787684322905</v>
      </c>
      <c r="F33" s="4">
        <v>143920</v>
      </c>
      <c r="G33" s="4">
        <f t="shared" si="1"/>
        <v>0.60702412790156968</v>
      </c>
      <c r="H33" s="4">
        <v>147753</v>
      </c>
      <c r="I33" s="4">
        <f t="shared" si="2"/>
        <v>0.61113875484092728</v>
      </c>
      <c r="J33" s="4">
        <v>147877</v>
      </c>
      <c r="K33" s="4">
        <f t="shared" si="3"/>
        <v>0.61406300070372855</v>
      </c>
      <c r="L33" s="4">
        <v>135083</v>
      </c>
      <c r="M33" s="4">
        <f t="shared" si="4"/>
        <v>0.61206795579597306</v>
      </c>
      <c r="N33" s="4">
        <v>143213</v>
      </c>
      <c r="O33" s="4">
        <f t="shared" si="5"/>
        <v>0.61189503995991257</v>
      </c>
      <c r="P33" s="4">
        <v>146545</v>
      </c>
      <c r="Q33" s="4">
        <f t="shared" si="6"/>
        <v>0.60385455719303494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25" x14ac:dyDescent="0.45">
      <c r="A34" s="6" t="s">
        <v>33</v>
      </c>
      <c r="B34" s="4">
        <v>1082922</v>
      </c>
      <c r="C34" s="4">
        <f t="shared" si="7"/>
        <v>4.7355024808736195</v>
      </c>
      <c r="D34" s="4">
        <v>1059514</v>
      </c>
      <c r="E34" s="4">
        <f t="shared" si="7"/>
        <v>4.5524498237071525</v>
      </c>
      <c r="F34" s="4">
        <v>1032744</v>
      </c>
      <c r="G34" s="4">
        <f t="shared" si="1"/>
        <v>4.3558958167424864</v>
      </c>
      <c r="H34" s="4">
        <v>1029905</v>
      </c>
      <c r="I34" s="4">
        <f t="shared" si="2"/>
        <v>4.2599125520594852</v>
      </c>
      <c r="J34" s="4">
        <v>1053328</v>
      </c>
      <c r="K34" s="4">
        <f t="shared" si="3"/>
        <v>4.3739712896884368</v>
      </c>
      <c r="L34" s="4">
        <v>971252</v>
      </c>
      <c r="M34" s="4">
        <f t="shared" si="4"/>
        <v>4.4007922995695274</v>
      </c>
      <c r="N34" s="4">
        <v>1027896</v>
      </c>
      <c r="O34" s="4">
        <f t="shared" si="5"/>
        <v>4.3918112461482846</v>
      </c>
      <c r="P34" s="4">
        <v>1043010</v>
      </c>
      <c r="Q34" s="4">
        <f t="shared" si="6"/>
        <v>4.2978357616971401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25" x14ac:dyDescent="0.45">
      <c r="A35" s="6" t="s">
        <v>34</v>
      </c>
      <c r="B35" s="4">
        <v>322098</v>
      </c>
      <c r="C35" s="4">
        <f t="shared" si="7"/>
        <v>1.4085002226240035</v>
      </c>
      <c r="D35" s="4">
        <v>336108</v>
      </c>
      <c r="E35" s="4">
        <f t="shared" si="7"/>
        <v>1.4441666701398599</v>
      </c>
      <c r="F35" s="4">
        <v>349599</v>
      </c>
      <c r="G35" s="4">
        <f t="shared" si="1"/>
        <v>1.474534658770573</v>
      </c>
      <c r="H35" s="4">
        <v>364798</v>
      </c>
      <c r="I35" s="4">
        <f t="shared" si="2"/>
        <v>1.5088843914401775</v>
      </c>
      <c r="J35" s="4">
        <v>365826</v>
      </c>
      <c r="K35" s="4">
        <f t="shared" si="3"/>
        <v>1.5191017622445828</v>
      </c>
      <c r="L35" s="4">
        <v>333528</v>
      </c>
      <c r="M35" s="4">
        <f t="shared" si="4"/>
        <v>1.511232362034596</v>
      </c>
      <c r="N35" s="4">
        <v>358660</v>
      </c>
      <c r="O35" s="4">
        <f t="shared" si="5"/>
        <v>1.5324186703163976</v>
      </c>
      <c r="P35" s="4">
        <v>369392</v>
      </c>
      <c r="Q35" s="4">
        <f t="shared" si="6"/>
        <v>1.5221197761141601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25" x14ac:dyDescent="0.45">
      <c r="A36" s="6" t="s">
        <v>35</v>
      </c>
      <c r="B36" s="4">
        <v>214605</v>
      </c>
      <c r="C36" s="4">
        <f t="shared" si="7"/>
        <v>0.93844479095251854</v>
      </c>
      <c r="D36" s="4">
        <v>216655</v>
      </c>
      <c r="E36" s="4">
        <f t="shared" si="7"/>
        <v>0.93090890404022331</v>
      </c>
      <c r="F36" s="4">
        <v>220568</v>
      </c>
      <c r="G36" s="4">
        <f t="shared" si="1"/>
        <v>0.93030918456776979</v>
      </c>
      <c r="H36" s="4">
        <v>228388</v>
      </c>
      <c r="I36" s="4">
        <f t="shared" si="2"/>
        <v>0.94466276786670778</v>
      </c>
      <c r="J36" s="4">
        <v>219747</v>
      </c>
      <c r="K36" s="4">
        <f t="shared" si="3"/>
        <v>0.91250500223592734</v>
      </c>
      <c r="L36" s="4">
        <v>210643</v>
      </c>
      <c r="M36" s="4">
        <f t="shared" si="4"/>
        <v>0.95443416575535911</v>
      </c>
      <c r="N36" s="4">
        <v>221592</v>
      </c>
      <c r="O36" s="4">
        <f t="shared" si="5"/>
        <v>0.9467788936395225</v>
      </c>
      <c r="P36" s="4">
        <v>225018</v>
      </c>
      <c r="Q36" s="4">
        <f t="shared" si="6"/>
        <v>0.92721105974589613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9" t="s">
        <v>36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5"/>
      <c r="B39" s="2">
        <v>2015</v>
      </c>
      <c r="C39" s="2"/>
      <c r="D39" s="2">
        <v>2016</v>
      </c>
      <c r="E39" s="2"/>
      <c r="F39" s="2">
        <v>2017</v>
      </c>
      <c r="G39" s="2"/>
      <c r="H39" s="2">
        <v>2018</v>
      </c>
      <c r="I39" s="2"/>
      <c r="J39" s="2">
        <v>2019</v>
      </c>
      <c r="K39" s="2"/>
      <c r="L39" s="2">
        <v>2020</v>
      </c>
      <c r="M39" s="2"/>
      <c r="N39" s="2">
        <v>2021</v>
      </c>
      <c r="O39" s="2"/>
      <c r="P39" s="2">
        <v>2022</v>
      </c>
      <c r="Q39" s="2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5"/>
      <c r="B40" s="2" t="s">
        <v>1</v>
      </c>
      <c r="C40" s="2" t="s">
        <v>2</v>
      </c>
      <c r="D40" s="2" t="s">
        <v>1</v>
      </c>
      <c r="E40" s="2" t="s">
        <v>2</v>
      </c>
      <c r="F40" s="2" t="s">
        <v>1</v>
      </c>
      <c r="G40" s="2" t="s">
        <v>2</v>
      </c>
      <c r="H40" s="2" t="s">
        <v>1</v>
      </c>
      <c r="I40" s="2" t="s">
        <v>2</v>
      </c>
      <c r="J40" s="2" t="s">
        <v>1</v>
      </c>
      <c r="K40" s="2" t="s">
        <v>2</v>
      </c>
      <c r="L40" s="2" t="s">
        <v>1</v>
      </c>
      <c r="M40" s="2" t="s">
        <v>2</v>
      </c>
      <c r="N40" s="2" t="s">
        <v>1</v>
      </c>
      <c r="O40" s="2" t="s">
        <v>2</v>
      </c>
      <c r="P40" s="2" t="s">
        <v>1</v>
      </c>
      <c r="Q40" s="2" t="s">
        <v>2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5" x14ac:dyDescent="0.45">
      <c r="A41" s="6" t="s">
        <v>3</v>
      </c>
      <c r="B41" s="4">
        <v>271140</v>
      </c>
      <c r="C41" s="4">
        <f>SUM(C42:C73)</f>
        <v>100.00036881315926</v>
      </c>
      <c r="D41" s="4">
        <v>282354</v>
      </c>
      <c r="E41" s="4">
        <f>SUM(E42:E73)</f>
        <v>99.99964583466145</v>
      </c>
      <c r="F41" s="4">
        <v>281787</v>
      </c>
      <c r="G41" s="4">
        <f>SUM(G42:G73)</f>
        <v>100.00070975595042</v>
      </c>
      <c r="H41" s="4">
        <v>273701</v>
      </c>
      <c r="I41" s="4">
        <f>SUM(I42:I73)</f>
        <v>99.998538551192709</v>
      </c>
      <c r="J41" s="4">
        <v>263546</v>
      </c>
      <c r="K41" s="4">
        <f>SUM(K42:K73)</f>
        <v>99.999241119197421</v>
      </c>
      <c r="L41" s="4">
        <v>257405</v>
      </c>
      <c r="M41" s="4">
        <f>SUM(M42:M73)</f>
        <v>100.00038849284203</v>
      </c>
      <c r="N41" s="4">
        <v>269973</v>
      </c>
      <c r="O41" s="4">
        <f>SUM(O42:O73)</f>
        <v>99.99962959258886</v>
      </c>
      <c r="P41" s="4">
        <v>278548</v>
      </c>
      <c r="Q41" s="4">
        <f>SUM(Q42:Q73)</f>
        <v>99.999640995447848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25" x14ac:dyDescent="0.45">
      <c r="A42" s="6" t="s">
        <v>4</v>
      </c>
      <c r="B42" s="4">
        <v>6112</v>
      </c>
      <c r="C42" s="4">
        <f>B42/B$41*100</f>
        <v>2.2541860293575278</v>
      </c>
      <c r="D42" s="4">
        <v>6346</v>
      </c>
      <c r="E42" s="4">
        <f>D42/D$41*100</f>
        <v>2.2475332384170228</v>
      </c>
      <c r="F42" s="4">
        <v>6390</v>
      </c>
      <c r="G42" s="4">
        <f>F42/F$41*100</f>
        <v>2.2676702615805557</v>
      </c>
      <c r="H42" s="4">
        <v>6072</v>
      </c>
      <c r="I42" s="4">
        <f>H42/H$41*100</f>
        <v>2.2184792894435899</v>
      </c>
      <c r="J42" s="4">
        <v>5770</v>
      </c>
      <c r="K42" s="4">
        <f>J42/J$41*100</f>
        <v>2.1893711154788917</v>
      </c>
      <c r="L42" s="4">
        <v>5266</v>
      </c>
      <c r="M42" s="4">
        <f>L42/L$41*100</f>
        <v>2.0458033060740859</v>
      </c>
      <c r="N42" s="4">
        <v>5589</v>
      </c>
      <c r="O42" s="4">
        <f>N42/N$41*100</f>
        <v>2.0702070207020702</v>
      </c>
      <c r="P42" s="4">
        <v>6155</v>
      </c>
      <c r="Q42" s="4">
        <f>P42/P$41*100</f>
        <v>2.2096730186538767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25" x14ac:dyDescent="0.45">
      <c r="A43" s="6" t="s">
        <v>5</v>
      </c>
      <c r="B43" s="4">
        <v>2111</v>
      </c>
      <c r="C43" s="4">
        <f t="shared" ref="C43:E58" si="8">B43/B$41*100</f>
        <v>0.77856457918418531</v>
      </c>
      <c r="D43" s="4">
        <v>2232</v>
      </c>
      <c r="E43" s="4">
        <f t="shared" si="8"/>
        <v>0.7904970356361164</v>
      </c>
      <c r="F43" s="4">
        <v>2164</v>
      </c>
      <c r="G43" s="4">
        <f t="shared" ref="G43:G73" si="9">F43/F$41*100</f>
        <v>0.76795593835059817</v>
      </c>
      <c r="H43" s="4">
        <v>1826</v>
      </c>
      <c r="I43" s="4">
        <f t="shared" ref="I43:I73" si="10">H43/H$41*100</f>
        <v>0.66715138052107958</v>
      </c>
      <c r="J43" s="4">
        <v>1460</v>
      </c>
      <c r="K43" s="4">
        <f t="shared" ref="K43:K73" si="11">J43/J$41*100</f>
        <v>0.55398298589240591</v>
      </c>
      <c r="L43" s="4">
        <v>1569</v>
      </c>
      <c r="M43" s="4">
        <f t="shared" ref="M43:M73" si="12">L43/L$41*100</f>
        <v>0.60954526912841633</v>
      </c>
      <c r="N43" s="4">
        <v>1573</v>
      </c>
      <c r="O43" s="4">
        <f t="shared" ref="O43:O73" si="13">N43/N$41*100</f>
        <v>0.58265085767836045</v>
      </c>
      <c r="P43" s="4">
        <v>1453</v>
      </c>
      <c r="Q43" s="4">
        <f t="shared" ref="Q43:Q73" si="14">P43/P$41*100</f>
        <v>0.5216336143142295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25" x14ac:dyDescent="0.45">
      <c r="A44" s="6" t="s">
        <v>6</v>
      </c>
      <c r="B44" s="4">
        <v>5016</v>
      </c>
      <c r="C44" s="4">
        <f t="shared" si="8"/>
        <v>1.8499668068156672</v>
      </c>
      <c r="D44" s="4">
        <v>6002</v>
      </c>
      <c r="E44" s="4">
        <f t="shared" si="8"/>
        <v>2.1257003619569761</v>
      </c>
      <c r="F44" s="4">
        <v>5952</v>
      </c>
      <c r="G44" s="4">
        <f t="shared" si="9"/>
        <v>2.1122337084393532</v>
      </c>
      <c r="H44" s="4">
        <v>5812</v>
      </c>
      <c r="I44" s="4">
        <f t="shared" si="10"/>
        <v>2.1234851169707087</v>
      </c>
      <c r="J44" s="4">
        <v>5376</v>
      </c>
      <c r="K44" s="4">
        <f t="shared" si="11"/>
        <v>2.0398715973682013</v>
      </c>
      <c r="L44" s="4">
        <v>5290</v>
      </c>
      <c r="M44" s="4">
        <f t="shared" si="12"/>
        <v>2.0551271342825506</v>
      </c>
      <c r="N44" s="4">
        <v>5265</v>
      </c>
      <c r="O44" s="4">
        <f t="shared" si="13"/>
        <v>1.9501950195019502</v>
      </c>
      <c r="P44" s="4">
        <v>5449</v>
      </c>
      <c r="Q44" s="4">
        <f t="shared" si="14"/>
        <v>1.9562158048164053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25" x14ac:dyDescent="0.45">
      <c r="A45" s="6" t="s">
        <v>7</v>
      </c>
      <c r="B45" s="4">
        <v>516</v>
      </c>
      <c r="C45" s="4">
        <f t="shared" si="8"/>
        <v>0.19030759017481744</v>
      </c>
      <c r="D45" s="4">
        <v>498</v>
      </c>
      <c r="E45" s="4">
        <f t="shared" si="8"/>
        <v>0.17637433859623025</v>
      </c>
      <c r="F45" s="4">
        <v>418</v>
      </c>
      <c r="G45" s="4">
        <f t="shared" si="9"/>
        <v>0.14833899363703792</v>
      </c>
      <c r="H45" s="4">
        <v>398</v>
      </c>
      <c r="I45" s="4">
        <f t="shared" si="10"/>
        <v>0.14541415632387167</v>
      </c>
      <c r="J45" s="4">
        <v>375</v>
      </c>
      <c r="K45" s="4">
        <f t="shared" si="11"/>
        <v>0.14229015048606314</v>
      </c>
      <c r="L45" s="4">
        <v>407</v>
      </c>
      <c r="M45" s="4">
        <f t="shared" si="12"/>
        <v>0.15811658670188999</v>
      </c>
      <c r="N45" s="4">
        <v>458</v>
      </c>
      <c r="O45" s="4">
        <f t="shared" si="13"/>
        <v>0.16964659428905854</v>
      </c>
      <c r="P45" s="4">
        <v>418</v>
      </c>
      <c r="Q45" s="4">
        <f t="shared" si="14"/>
        <v>0.15006390281028764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25" x14ac:dyDescent="0.45">
      <c r="A46" s="6" t="s">
        <v>8</v>
      </c>
      <c r="B46" s="4">
        <v>27960</v>
      </c>
      <c r="C46" s="4">
        <f t="shared" si="8"/>
        <v>10.31201593272848</v>
      </c>
      <c r="D46" s="4">
        <v>28879</v>
      </c>
      <c r="E46" s="4">
        <f t="shared" si="8"/>
        <v>10.227940811888622</v>
      </c>
      <c r="F46" s="4">
        <v>29878</v>
      </c>
      <c r="G46" s="4">
        <f t="shared" si="9"/>
        <v>10.603044143271337</v>
      </c>
      <c r="H46" s="4">
        <v>26696</v>
      </c>
      <c r="I46" s="4">
        <f t="shared" si="10"/>
        <v>9.7537093397539643</v>
      </c>
      <c r="J46" s="4">
        <v>27119</v>
      </c>
      <c r="K46" s="4">
        <f t="shared" si="11"/>
        <v>10.290044242750792</v>
      </c>
      <c r="L46" s="4">
        <v>20775</v>
      </c>
      <c r="M46" s="4">
        <f t="shared" si="12"/>
        <v>8.0709387929527399</v>
      </c>
      <c r="N46" s="4">
        <v>22471</v>
      </c>
      <c r="O46" s="4">
        <f t="shared" si="13"/>
        <v>8.323424935086102</v>
      </c>
      <c r="P46" s="4">
        <v>22471</v>
      </c>
      <c r="Q46" s="4">
        <f t="shared" si="14"/>
        <v>8.0671912919855835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25" x14ac:dyDescent="0.45">
      <c r="A47" s="6" t="s">
        <v>9</v>
      </c>
      <c r="B47" s="4">
        <v>3822</v>
      </c>
      <c r="C47" s="4">
        <f t="shared" si="8"/>
        <v>1.4096038946669618</v>
      </c>
      <c r="D47" s="4">
        <v>3547</v>
      </c>
      <c r="E47" s="4">
        <f t="shared" si="8"/>
        <v>1.2562244558249573</v>
      </c>
      <c r="F47" s="4">
        <v>4093</v>
      </c>
      <c r="G47" s="4">
        <f t="shared" si="9"/>
        <v>1.4525155525272635</v>
      </c>
      <c r="H47" s="4">
        <v>3991</v>
      </c>
      <c r="I47" s="4">
        <f t="shared" si="10"/>
        <v>1.4581605474587231</v>
      </c>
      <c r="J47" s="4">
        <v>3735</v>
      </c>
      <c r="K47" s="4">
        <f t="shared" si="11"/>
        <v>1.417209898841189</v>
      </c>
      <c r="L47" s="4">
        <v>4308</v>
      </c>
      <c r="M47" s="4">
        <f t="shared" si="12"/>
        <v>1.6736271634195141</v>
      </c>
      <c r="N47" s="4">
        <v>4592</v>
      </c>
      <c r="O47" s="4">
        <f t="shared" si="13"/>
        <v>1.7009108318239232</v>
      </c>
      <c r="P47" s="4">
        <v>4491</v>
      </c>
      <c r="Q47" s="4">
        <f t="shared" si="14"/>
        <v>1.6122894438301478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25" x14ac:dyDescent="0.45">
      <c r="A48" s="6" t="s">
        <v>10</v>
      </c>
      <c r="B48" s="4">
        <v>1714</v>
      </c>
      <c r="C48" s="4">
        <f t="shared" si="8"/>
        <v>0.63214575496053693</v>
      </c>
      <c r="D48" s="4">
        <v>1200</v>
      </c>
      <c r="E48" s="4">
        <f t="shared" si="8"/>
        <v>0.42499840625597657</v>
      </c>
      <c r="F48" s="4">
        <v>1038</v>
      </c>
      <c r="G48" s="4">
        <f t="shared" si="9"/>
        <v>0.36836333826613715</v>
      </c>
      <c r="H48" s="4">
        <v>934</v>
      </c>
      <c r="I48" s="4">
        <f t="shared" si="10"/>
        <v>0.34124829649873401</v>
      </c>
      <c r="J48" s="4">
        <v>456</v>
      </c>
      <c r="K48" s="4">
        <f t="shared" si="11"/>
        <v>0.17302482299105279</v>
      </c>
      <c r="L48" s="4">
        <v>346</v>
      </c>
      <c r="M48" s="4">
        <f t="shared" si="12"/>
        <v>0.13441852333870746</v>
      </c>
      <c r="N48" s="4">
        <v>352</v>
      </c>
      <c r="O48" s="4">
        <f t="shared" si="13"/>
        <v>0.13038340871124149</v>
      </c>
      <c r="P48" s="4">
        <v>498</v>
      </c>
      <c r="Q48" s="4">
        <f t="shared" si="14"/>
        <v>0.17878426698450536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5" x14ac:dyDescent="0.45">
      <c r="A49" s="6" t="s">
        <v>11</v>
      </c>
      <c r="B49" s="4">
        <v>10951</v>
      </c>
      <c r="C49" s="4">
        <f t="shared" si="8"/>
        <v>4.0388729069853211</v>
      </c>
      <c r="D49" s="4">
        <v>12505</v>
      </c>
      <c r="E49" s="4">
        <f t="shared" si="8"/>
        <v>4.4288375585258226</v>
      </c>
      <c r="F49" s="4">
        <v>11445</v>
      </c>
      <c r="G49" s="4">
        <f t="shared" si="9"/>
        <v>4.0615784262581309</v>
      </c>
      <c r="H49" s="4">
        <v>14322</v>
      </c>
      <c r="I49" s="4">
        <f t="shared" si="10"/>
        <v>5.2327174544484674</v>
      </c>
      <c r="J49" s="4">
        <v>14369</v>
      </c>
      <c r="K49" s="4">
        <f t="shared" si="11"/>
        <v>5.4521791262246442</v>
      </c>
      <c r="L49" s="4">
        <v>13979</v>
      </c>
      <c r="M49" s="4">
        <f t="shared" si="12"/>
        <v>5.4307414385889947</v>
      </c>
      <c r="N49" s="4">
        <v>14310</v>
      </c>
      <c r="O49" s="4">
        <f t="shared" si="13"/>
        <v>5.3005300530053008</v>
      </c>
      <c r="P49" s="4">
        <v>14148</v>
      </c>
      <c r="Q49" s="4">
        <f t="shared" si="14"/>
        <v>5.0791964042104052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25" x14ac:dyDescent="0.45">
      <c r="A50" s="6" t="s">
        <v>12</v>
      </c>
      <c r="B50" s="4">
        <v>188</v>
      </c>
      <c r="C50" s="4">
        <f t="shared" si="8"/>
        <v>6.9336873939662175E-2</v>
      </c>
      <c r="D50" s="4">
        <v>208</v>
      </c>
      <c r="E50" s="4">
        <f t="shared" si="8"/>
        <v>7.3666390417702607E-2</v>
      </c>
      <c r="F50" s="4">
        <v>198</v>
      </c>
      <c r="G50" s="4">
        <f t="shared" si="9"/>
        <v>7.026583909122848E-2</v>
      </c>
      <c r="H50" s="4">
        <v>180</v>
      </c>
      <c r="I50" s="4">
        <f t="shared" si="10"/>
        <v>6.576519632737915E-2</v>
      </c>
      <c r="J50" s="4">
        <v>172</v>
      </c>
      <c r="K50" s="4">
        <f t="shared" si="11"/>
        <v>6.5263749022940964E-2</v>
      </c>
      <c r="L50" s="4">
        <v>166</v>
      </c>
      <c r="M50" s="4">
        <f t="shared" si="12"/>
        <v>6.4489811775218037E-2</v>
      </c>
      <c r="N50" s="4">
        <v>192</v>
      </c>
      <c r="O50" s="4">
        <f t="shared" si="13"/>
        <v>7.1118222933404446E-2</v>
      </c>
      <c r="P50" s="4">
        <v>240</v>
      </c>
      <c r="Q50" s="4">
        <f t="shared" si="14"/>
        <v>8.6161092522653179E-2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25" x14ac:dyDescent="0.45">
      <c r="A51" s="6" t="s">
        <v>13</v>
      </c>
      <c r="B51" s="4">
        <v>23173</v>
      </c>
      <c r="C51" s="4">
        <f t="shared" si="8"/>
        <v>8.5465073393818685</v>
      </c>
      <c r="D51" s="4">
        <v>18863</v>
      </c>
      <c r="E51" s="4">
        <f t="shared" si="8"/>
        <v>6.6806207810054046</v>
      </c>
      <c r="F51" s="4">
        <v>19061</v>
      </c>
      <c r="G51" s="4">
        <f t="shared" si="9"/>
        <v>6.7643290854439693</v>
      </c>
      <c r="H51" s="4">
        <v>21970</v>
      </c>
      <c r="I51" s="4">
        <f t="shared" si="10"/>
        <v>8.0270075739584428</v>
      </c>
      <c r="J51" s="4">
        <v>19333</v>
      </c>
      <c r="K51" s="4">
        <f t="shared" si="11"/>
        <v>7.3357212782588235</v>
      </c>
      <c r="L51" s="4">
        <v>20736</v>
      </c>
      <c r="M51" s="4">
        <f t="shared" si="12"/>
        <v>8.0557875721139851</v>
      </c>
      <c r="N51" s="4">
        <v>22906</v>
      </c>
      <c r="O51" s="4">
        <f t="shared" si="13"/>
        <v>8.4845521589195965</v>
      </c>
      <c r="P51" s="4">
        <v>24110</v>
      </c>
      <c r="Q51" s="4">
        <f t="shared" si="14"/>
        <v>8.6555997530048678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25" x14ac:dyDescent="0.45">
      <c r="A52" s="6" t="s">
        <v>14</v>
      </c>
      <c r="B52" s="4">
        <v>3606</v>
      </c>
      <c r="C52" s="4">
        <f t="shared" si="8"/>
        <v>1.3299402522682009</v>
      </c>
      <c r="D52" s="4">
        <v>3267</v>
      </c>
      <c r="E52" s="4">
        <f t="shared" si="8"/>
        <v>1.1570581610318962</v>
      </c>
      <c r="F52" s="4">
        <v>3643</v>
      </c>
      <c r="G52" s="4">
        <f t="shared" si="9"/>
        <v>1.2928204636835625</v>
      </c>
      <c r="H52" s="4">
        <v>3488</v>
      </c>
      <c r="I52" s="4">
        <f t="shared" si="10"/>
        <v>1.2743833599438803</v>
      </c>
      <c r="J52" s="4">
        <v>2697</v>
      </c>
      <c r="K52" s="4">
        <f t="shared" si="11"/>
        <v>1.0233507622957663</v>
      </c>
      <c r="L52" s="4">
        <v>2178</v>
      </c>
      <c r="M52" s="4">
        <f t="shared" si="12"/>
        <v>0.84613740991822217</v>
      </c>
      <c r="N52" s="4">
        <v>2287</v>
      </c>
      <c r="O52" s="4">
        <f t="shared" si="13"/>
        <v>0.84712174921195826</v>
      </c>
      <c r="P52" s="4">
        <v>2027</v>
      </c>
      <c r="Q52" s="4">
        <f t="shared" si="14"/>
        <v>0.72770222726424172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25" x14ac:dyDescent="0.45">
      <c r="A53" s="6" t="s">
        <v>15</v>
      </c>
      <c r="B53" s="4">
        <v>5379</v>
      </c>
      <c r="C53" s="4">
        <f t="shared" si="8"/>
        <v>1.9838459836246956</v>
      </c>
      <c r="D53" s="4">
        <v>6900</v>
      </c>
      <c r="E53" s="4">
        <f t="shared" si="8"/>
        <v>2.4437408359718651</v>
      </c>
      <c r="F53" s="4">
        <v>6339</v>
      </c>
      <c r="G53" s="4">
        <f t="shared" si="9"/>
        <v>2.2495714848449357</v>
      </c>
      <c r="H53" s="4">
        <v>6986</v>
      </c>
      <c r="I53" s="4">
        <f t="shared" si="10"/>
        <v>2.5524203419059486</v>
      </c>
      <c r="J53" s="4">
        <v>7628</v>
      </c>
      <c r="K53" s="4">
        <f t="shared" si="11"/>
        <v>2.8943713810871725</v>
      </c>
      <c r="L53" s="4">
        <v>6414</v>
      </c>
      <c r="M53" s="4">
        <f t="shared" si="12"/>
        <v>2.4917930887123405</v>
      </c>
      <c r="N53" s="4">
        <v>7927</v>
      </c>
      <c r="O53" s="4">
        <f t="shared" si="13"/>
        <v>2.936219547880714</v>
      </c>
      <c r="P53" s="4">
        <v>8148</v>
      </c>
      <c r="Q53" s="4">
        <f t="shared" si="14"/>
        <v>2.9251690911440758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25" x14ac:dyDescent="0.45">
      <c r="A54" s="6" t="s">
        <v>16</v>
      </c>
      <c r="B54" s="4">
        <v>4994</v>
      </c>
      <c r="C54" s="4">
        <f t="shared" si="8"/>
        <v>1.8418529173120897</v>
      </c>
      <c r="D54" s="4">
        <v>5259</v>
      </c>
      <c r="E54" s="4">
        <f t="shared" si="8"/>
        <v>1.8625555154168174</v>
      </c>
      <c r="F54" s="4">
        <v>5124</v>
      </c>
      <c r="G54" s="4">
        <f t="shared" si="9"/>
        <v>1.8183947449669433</v>
      </c>
      <c r="H54" s="4">
        <v>4809</v>
      </c>
      <c r="I54" s="4">
        <f t="shared" si="10"/>
        <v>1.7570268285464794</v>
      </c>
      <c r="J54" s="4">
        <v>4558</v>
      </c>
      <c r="K54" s="4">
        <f t="shared" si="11"/>
        <v>1.7294893491079357</v>
      </c>
      <c r="L54" s="4">
        <v>4728</v>
      </c>
      <c r="M54" s="4">
        <f t="shared" si="12"/>
        <v>1.836794157067656</v>
      </c>
      <c r="N54" s="4">
        <v>4718</v>
      </c>
      <c r="O54" s="4">
        <f t="shared" si="13"/>
        <v>1.7475821656239696</v>
      </c>
      <c r="P54" s="4">
        <v>5494</v>
      </c>
      <c r="Q54" s="4">
        <f t="shared" si="14"/>
        <v>1.9723710096644025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25" x14ac:dyDescent="0.45">
      <c r="A55" s="6" t="s">
        <v>17</v>
      </c>
      <c r="B55" s="4">
        <v>9192</v>
      </c>
      <c r="C55" s="4">
        <f t="shared" si="8"/>
        <v>3.3901305598583757</v>
      </c>
      <c r="D55" s="4">
        <v>11081</v>
      </c>
      <c r="E55" s="4">
        <f t="shared" si="8"/>
        <v>3.9245061164353965</v>
      </c>
      <c r="F55" s="4">
        <v>12168</v>
      </c>
      <c r="G55" s="4">
        <f t="shared" si="9"/>
        <v>4.3181552023336778</v>
      </c>
      <c r="H55" s="4">
        <v>8002</v>
      </c>
      <c r="I55" s="4">
        <f t="shared" si="10"/>
        <v>2.9236283389538218</v>
      </c>
      <c r="J55" s="4">
        <v>7053</v>
      </c>
      <c r="K55" s="4">
        <f t="shared" si="11"/>
        <v>2.6761931503418759</v>
      </c>
      <c r="L55" s="4">
        <v>10340</v>
      </c>
      <c r="M55" s="4">
        <f t="shared" si="12"/>
        <v>4.0170159864804491</v>
      </c>
      <c r="N55" s="4">
        <v>10127</v>
      </c>
      <c r="O55" s="4">
        <f t="shared" si="13"/>
        <v>3.7511158523259729</v>
      </c>
      <c r="P55" s="4">
        <v>10512</v>
      </c>
      <c r="Q55" s="4">
        <f t="shared" si="14"/>
        <v>3.7738558524922099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5" x14ac:dyDescent="0.45">
      <c r="A56" s="6" t="s">
        <v>18</v>
      </c>
      <c r="B56" s="4">
        <v>4844</v>
      </c>
      <c r="C56" s="4">
        <f t="shared" si="8"/>
        <v>1.7865309434240615</v>
      </c>
      <c r="D56" s="4">
        <v>5666</v>
      </c>
      <c r="E56" s="4">
        <f t="shared" si="8"/>
        <v>2.0067008082053026</v>
      </c>
      <c r="F56" s="4">
        <v>5563</v>
      </c>
      <c r="G56" s="4">
        <f t="shared" si="9"/>
        <v>1.9741861760833539</v>
      </c>
      <c r="H56" s="4">
        <v>5608</v>
      </c>
      <c r="I56" s="4">
        <f t="shared" si="10"/>
        <v>2.0489512277996793</v>
      </c>
      <c r="J56" s="4">
        <v>4973</v>
      </c>
      <c r="K56" s="4">
        <f t="shared" si="11"/>
        <v>1.8869571156458456</v>
      </c>
      <c r="L56" s="4">
        <v>5055</v>
      </c>
      <c r="M56" s="4">
        <f t="shared" si="12"/>
        <v>1.9638313164079952</v>
      </c>
      <c r="N56" s="4">
        <v>5428</v>
      </c>
      <c r="O56" s="4">
        <f t="shared" si="13"/>
        <v>2.0105714275131215</v>
      </c>
      <c r="P56" s="4">
        <v>4874</v>
      </c>
      <c r="Q56" s="4">
        <f t="shared" si="14"/>
        <v>1.7497881873142151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25" x14ac:dyDescent="0.45">
      <c r="A57" s="6" t="s">
        <v>19</v>
      </c>
      <c r="B57" s="4">
        <v>7133</v>
      </c>
      <c r="C57" s="4">
        <f t="shared" si="8"/>
        <v>2.6307442649553736</v>
      </c>
      <c r="D57" s="4">
        <v>6205</v>
      </c>
      <c r="E57" s="4">
        <f t="shared" si="8"/>
        <v>2.1975959256819455</v>
      </c>
      <c r="F57" s="4">
        <v>5902</v>
      </c>
      <c r="G57" s="4">
        <f t="shared" si="9"/>
        <v>2.0944898096789419</v>
      </c>
      <c r="H57" s="4">
        <v>5634</v>
      </c>
      <c r="I57" s="4">
        <f t="shared" si="10"/>
        <v>2.0584506450469675</v>
      </c>
      <c r="J57" s="4">
        <v>5351</v>
      </c>
      <c r="K57" s="4">
        <f t="shared" si="11"/>
        <v>2.0303855873357972</v>
      </c>
      <c r="L57" s="4">
        <v>5957</v>
      </c>
      <c r="M57" s="4">
        <f t="shared" si="12"/>
        <v>2.3142518599094815</v>
      </c>
      <c r="N57" s="4">
        <v>6023</v>
      </c>
      <c r="O57" s="4">
        <f t="shared" si="13"/>
        <v>2.2309638371244533</v>
      </c>
      <c r="P57" s="4">
        <v>5750</v>
      </c>
      <c r="Q57" s="4">
        <f t="shared" si="14"/>
        <v>2.0642761750218992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25" x14ac:dyDescent="0.45">
      <c r="A58" s="6" t="s">
        <v>20</v>
      </c>
      <c r="B58" s="4">
        <v>778</v>
      </c>
      <c r="C58" s="4">
        <f t="shared" si="8"/>
        <v>0.28693663789924023</v>
      </c>
      <c r="D58" s="4">
        <v>614</v>
      </c>
      <c r="E58" s="4">
        <f t="shared" si="8"/>
        <v>0.21745751786764134</v>
      </c>
      <c r="F58" s="4">
        <v>597</v>
      </c>
      <c r="G58" s="4">
        <f t="shared" si="9"/>
        <v>0.21186215119931012</v>
      </c>
      <c r="H58" s="4">
        <v>591</v>
      </c>
      <c r="I58" s="4">
        <f t="shared" si="10"/>
        <v>0.21592906127489486</v>
      </c>
      <c r="J58" s="4">
        <v>298</v>
      </c>
      <c r="K58" s="4">
        <f t="shared" si="11"/>
        <v>0.11307323958625819</v>
      </c>
      <c r="L58" s="4">
        <v>325</v>
      </c>
      <c r="M58" s="4">
        <f t="shared" si="12"/>
        <v>0.12626017365630038</v>
      </c>
      <c r="N58" s="4">
        <v>346</v>
      </c>
      <c r="O58" s="4">
        <f t="shared" si="13"/>
        <v>0.1281609642445726</v>
      </c>
      <c r="P58" s="4">
        <v>410</v>
      </c>
      <c r="Q58" s="4">
        <f t="shared" si="14"/>
        <v>0.14719186639286586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5" x14ac:dyDescent="0.45">
      <c r="A59" s="6" t="s">
        <v>21</v>
      </c>
      <c r="B59" s="4">
        <v>2028</v>
      </c>
      <c r="C59" s="4">
        <f t="shared" ref="C59:E73" si="15">B59/B$41*100</f>
        <v>0.74795308696614293</v>
      </c>
      <c r="D59" s="4">
        <v>2076</v>
      </c>
      <c r="E59" s="4">
        <f t="shared" si="15"/>
        <v>0.73524724282283938</v>
      </c>
      <c r="F59" s="4">
        <v>1986</v>
      </c>
      <c r="G59" s="4">
        <f t="shared" si="9"/>
        <v>0.70478765876353411</v>
      </c>
      <c r="H59" s="4">
        <v>1621</v>
      </c>
      <c r="I59" s="4">
        <f t="shared" si="10"/>
        <v>0.59225212914823111</v>
      </c>
      <c r="J59" s="4">
        <v>1607</v>
      </c>
      <c r="K59" s="4">
        <f t="shared" si="11"/>
        <v>0.60976072488294264</v>
      </c>
      <c r="L59" s="4">
        <v>1430</v>
      </c>
      <c r="M59" s="4">
        <f t="shared" si="12"/>
        <v>0.55554476408772169</v>
      </c>
      <c r="N59" s="4">
        <v>1962</v>
      </c>
      <c r="O59" s="4">
        <f t="shared" si="13"/>
        <v>0.72673934060072676</v>
      </c>
      <c r="P59" s="4">
        <v>1934</v>
      </c>
      <c r="Q59" s="4">
        <f t="shared" si="14"/>
        <v>0.69431480391171363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25" x14ac:dyDescent="0.45">
      <c r="A60" s="6" t="s">
        <v>22</v>
      </c>
      <c r="B60" s="4">
        <v>7810</v>
      </c>
      <c r="C60" s="4">
        <f t="shared" si="15"/>
        <v>2.8804307737700081</v>
      </c>
      <c r="D60" s="4">
        <v>6959</v>
      </c>
      <c r="E60" s="4">
        <f t="shared" si="15"/>
        <v>2.4646365909461174</v>
      </c>
      <c r="F60" s="4">
        <v>6482</v>
      </c>
      <c r="G60" s="4">
        <f t="shared" si="9"/>
        <v>2.300319035299712</v>
      </c>
      <c r="H60" s="4">
        <v>7713</v>
      </c>
      <c r="I60" s="4">
        <f t="shared" si="10"/>
        <v>2.8180386626281964</v>
      </c>
      <c r="J60" s="4">
        <v>7183</v>
      </c>
      <c r="K60" s="4">
        <f t="shared" si="11"/>
        <v>2.7255204025103779</v>
      </c>
      <c r="L60" s="4">
        <v>7246</v>
      </c>
      <c r="M60" s="4">
        <f t="shared" si="12"/>
        <v>2.8150191332724694</v>
      </c>
      <c r="N60" s="4">
        <v>7780</v>
      </c>
      <c r="O60" s="4">
        <f t="shared" si="13"/>
        <v>2.8817696584473262</v>
      </c>
      <c r="P60" s="4">
        <v>8714</v>
      </c>
      <c r="Q60" s="4">
        <f t="shared" si="14"/>
        <v>3.1283656676766665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25" x14ac:dyDescent="0.45">
      <c r="A61" s="6" t="s">
        <v>23</v>
      </c>
      <c r="B61" s="4">
        <v>2608</v>
      </c>
      <c r="C61" s="4">
        <f t="shared" si="15"/>
        <v>0.96186471933318585</v>
      </c>
      <c r="D61" s="4">
        <v>2516</v>
      </c>
      <c r="E61" s="4">
        <f t="shared" si="15"/>
        <v>0.89107999178336417</v>
      </c>
      <c r="F61" s="4">
        <v>2662</v>
      </c>
      <c r="G61" s="4">
        <f t="shared" si="9"/>
        <v>0.94468517000429397</v>
      </c>
      <c r="H61" s="4">
        <v>2647</v>
      </c>
      <c r="I61" s="4">
        <f t="shared" si="10"/>
        <v>0.9671137482142923</v>
      </c>
      <c r="J61" s="4">
        <v>2455</v>
      </c>
      <c r="K61" s="4">
        <f t="shared" si="11"/>
        <v>0.93152618518209351</v>
      </c>
      <c r="L61" s="4">
        <v>2065</v>
      </c>
      <c r="M61" s="4">
        <f t="shared" si="12"/>
        <v>0.80223771877003158</v>
      </c>
      <c r="N61" s="4">
        <v>2357</v>
      </c>
      <c r="O61" s="4">
        <f t="shared" si="13"/>
        <v>0.87305026798976204</v>
      </c>
      <c r="P61" s="4">
        <v>2595</v>
      </c>
      <c r="Q61" s="4">
        <f t="shared" si="14"/>
        <v>0.93161681290118759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25" x14ac:dyDescent="0.45">
      <c r="A62" s="6" t="s">
        <v>24</v>
      </c>
      <c r="B62" s="4">
        <v>2921</v>
      </c>
      <c r="C62" s="4">
        <f t="shared" si="15"/>
        <v>1.0773032381795382</v>
      </c>
      <c r="D62" s="4">
        <v>3005</v>
      </c>
      <c r="E62" s="4">
        <f t="shared" si="15"/>
        <v>1.0642668423326747</v>
      </c>
      <c r="F62" s="4">
        <v>2927</v>
      </c>
      <c r="G62" s="4">
        <f t="shared" si="9"/>
        <v>1.0387278334344736</v>
      </c>
      <c r="H62" s="4">
        <v>2704</v>
      </c>
      <c r="I62" s="4">
        <f t="shared" si="10"/>
        <v>0.98793939371796224</v>
      </c>
      <c r="J62" s="4">
        <v>3096</v>
      </c>
      <c r="K62" s="4">
        <f t="shared" si="11"/>
        <v>1.1747474824129374</v>
      </c>
      <c r="L62" s="4">
        <v>2879</v>
      </c>
      <c r="M62" s="4">
        <f t="shared" si="12"/>
        <v>1.1184708921738116</v>
      </c>
      <c r="N62" s="4">
        <v>2846</v>
      </c>
      <c r="O62" s="4">
        <f t="shared" si="13"/>
        <v>1.0541794920232763</v>
      </c>
      <c r="P62" s="4">
        <v>3025</v>
      </c>
      <c r="Q62" s="4">
        <f t="shared" si="14"/>
        <v>1.0859887703376079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25" x14ac:dyDescent="0.45">
      <c r="A63" s="6" t="s">
        <v>25</v>
      </c>
      <c r="B63" s="4">
        <v>3222</v>
      </c>
      <c r="C63" s="4">
        <f t="shared" si="15"/>
        <v>1.1883159991148484</v>
      </c>
      <c r="D63" s="4">
        <v>3701</v>
      </c>
      <c r="E63" s="4">
        <f t="shared" si="15"/>
        <v>1.3107659179611411</v>
      </c>
      <c r="F63" s="4">
        <v>3802</v>
      </c>
      <c r="G63" s="4">
        <f t="shared" si="9"/>
        <v>1.3492460617416702</v>
      </c>
      <c r="H63" s="4">
        <v>3940</v>
      </c>
      <c r="I63" s="4">
        <f t="shared" si="10"/>
        <v>1.4395270751659659</v>
      </c>
      <c r="J63" s="4">
        <v>3750</v>
      </c>
      <c r="K63" s="4">
        <f t="shared" si="11"/>
        <v>1.4229015048606317</v>
      </c>
      <c r="L63" s="4">
        <v>3763</v>
      </c>
      <c r="M63" s="4">
        <f t="shared" si="12"/>
        <v>1.4618985645189488</v>
      </c>
      <c r="N63" s="4">
        <v>3441</v>
      </c>
      <c r="O63" s="4">
        <f t="shared" si="13"/>
        <v>1.274571901634608</v>
      </c>
      <c r="P63" s="4">
        <v>3569</v>
      </c>
      <c r="Q63" s="4">
        <f t="shared" si="14"/>
        <v>1.2812872467222884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25" x14ac:dyDescent="0.45">
      <c r="A64" s="6" t="s">
        <v>26</v>
      </c>
      <c r="B64" s="4">
        <v>4018</v>
      </c>
      <c r="C64" s="4">
        <f t="shared" si="15"/>
        <v>1.4818912738806522</v>
      </c>
      <c r="D64" s="4">
        <v>3686</v>
      </c>
      <c r="E64" s="4">
        <f t="shared" si="15"/>
        <v>1.3054534378829412</v>
      </c>
      <c r="F64" s="4">
        <v>3603</v>
      </c>
      <c r="G64" s="4">
        <f t="shared" si="9"/>
        <v>1.2786253446752334</v>
      </c>
      <c r="H64" s="4">
        <v>4057</v>
      </c>
      <c r="I64" s="4">
        <f t="shared" si="10"/>
        <v>1.4822744527787621</v>
      </c>
      <c r="J64" s="4">
        <v>4167</v>
      </c>
      <c r="K64" s="4">
        <f t="shared" si="11"/>
        <v>1.5811281522011338</v>
      </c>
      <c r="L64" s="4">
        <v>4803</v>
      </c>
      <c r="M64" s="4">
        <f t="shared" si="12"/>
        <v>1.8659311202191098</v>
      </c>
      <c r="N64" s="4">
        <v>4097</v>
      </c>
      <c r="O64" s="4">
        <f t="shared" si="13"/>
        <v>1.5175591633237397</v>
      </c>
      <c r="P64" s="4">
        <v>2106</v>
      </c>
      <c r="Q64" s="4">
        <f t="shared" si="14"/>
        <v>0.75606358688628172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25" x14ac:dyDescent="0.45">
      <c r="A65" s="6" t="s">
        <v>27</v>
      </c>
      <c r="B65" s="4">
        <v>11435</v>
      </c>
      <c r="C65" s="4">
        <f t="shared" si="15"/>
        <v>4.2173784760640256</v>
      </c>
      <c r="D65" s="4">
        <v>12922</v>
      </c>
      <c r="E65" s="4">
        <f t="shared" si="15"/>
        <v>4.5765245046997745</v>
      </c>
      <c r="F65" s="4">
        <v>12638</v>
      </c>
      <c r="G65" s="4">
        <f t="shared" si="9"/>
        <v>4.484947850681543</v>
      </c>
      <c r="H65" s="4">
        <v>12720</v>
      </c>
      <c r="I65" s="4">
        <f t="shared" si="10"/>
        <v>4.6474072071347932</v>
      </c>
      <c r="J65" s="4">
        <v>12618</v>
      </c>
      <c r="K65" s="4">
        <f t="shared" si="11"/>
        <v>4.7877789835550528</v>
      </c>
      <c r="L65" s="4">
        <v>12371</v>
      </c>
      <c r="M65" s="4">
        <f t="shared" si="12"/>
        <v>4.806044948621822</v>
      </c>
      <c r="N65" s="4">
        <v>12963</v>
      </c>
      <c r="O65" s="4">
        <f t="shared" si="13"/>
        <v>4.8015912702381351</v>
      </c>
      <c r="P65" s="4">
        <v>13098</v>
      </c>
      <c r="Q65" s="4">
        <f t="shared" si="14"/>
        <v>4.702241624423797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5" x14ac:dyDescent="0.45">
      <c r="A66" s="6" t="s">
        <v>28</v>
      </c>
      <c r="B66" s="4">
        <v>3732</v>
      </c>
      <c r="C66" s="4">
        <f t="shared" si="15"/>
        <v>1.3764107103341447</v>
      </c>
      <c r="D66" s="4">
        <v>4200</v>
      </c>
      <c r="E66" s="4">
        <f t="shared" si="15"/>
        <v>1.4874944218959179</v>
      </c>
      <c r="F66" s="4">
        <v>4141</v>
      </c>
      <c r="G66" s="4">
        <f t="shared" si="9"/>
        <v>1.4695496953372582</v>
      </c>
      <c r="H66" s="4">
        <v>4243</v>
      </c>
      <c r="I66" s="4">
        <f t="shared" si="10"/>
        <v>1.5502318223170541</v>
      </c>
      <c r="J66" s="4">
        <v>3355</v>
      </c>
      <c r="K66" s="4">
        <f t="shared" si="11"/>
        <v>1.2730225463486451</v>
      </c>
      <c r="L66" s="4">
        <v>2868</v>
      </c>
      <c r="M66" s="4">
        <f t="shared" si="12"/>
        <v>1.1141974709115985</v>
      </c>
      <c r="N66" s="4">
        <v>3051</v>
      </c>
      <c r="O66" s="4">
        <f t="shared" si="13"/>
        <v>1.1301130113011302</v>
      </c>
      <c r="P66" s="4">
        <v>3115</v>
      </c>
      <c r="Q66" s="4">
        <f t="shared" si="14"/>
        <v>1.1182991800336028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25" x14ac:dyDescent="0.45">
      <c r="A67" s="6" t="s">
        <v>29</v>
      </c>
      <c r="B67" s="4">
        <v>76021</v>
      </c>
      <c r="C67" s="4">
        <f t="shared" si="15"/>
        <v>28.03754517961201</v>
      </c>
      <c r="D67" s="4">
        <v>88980</v>
      </c>
      <c r="E67" s="4">
        <f t="shared" si="15"/>
        <v>31.513631823880662</v>
      </c>
      <c r="F67" s="4">
        <v>87517</v>
      </c>
      <c r="G67" s="4">
        <f t="shared" si="9"/>
        <v>31.057855756298196</v>
      </c>
      <c r="H67" s="4">
        <v>84590</v>
      </c>
      <c r="I67" s="4">
        <f t="shared" si="10"/>
        <v>30.905988651850013</v>
      </c>
      <c r="J67" s="4">
        <v>86410</v>
      </c>
      <c r="K67" s="4">
        <f t="shared" si="11"/>
        <v>32.787445076001916</v>
      </c>
      <c r="L67" s="4">
        <v>81314</v>
      </c>
      <c r="M67" s="4">
        <f t="shared" si="12"/>
        <v>31.589906955964338</v>
      </c>
      <c r="N67" s="4">
        <v>82985</v>
      </c>
      <c r="O67" s="4">
        <f t="shared" si="13"/>
        <v>30.738259011086296</v>
      </c>
      <c r="P67" s="4">
        <v>83503</v>
      </c>
      <c r="Q67" s="4">
        <f t="shared" si="14"/>
        <v>29.977957120496292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25" x14ac:dyDescent="0.45">
      <c r="A68" s="6" t="s">
        <v>30</v>
      </c>
      <c r="B68" s="4">
        <v>3282</v>
      </c>
      <c r="C68" s="4">
        <f t="shared" si="15"/>
        <v>1.2104447886700598</v>
      </c>
      <c r="D68" s="4">
        <v>2992</v>
      </c>
      <c r="E68" s="4">
        <f t="shared" si="15"/>
        <v>1.0596626929315682</v>
      </c>
      <c r="F68" s="4">
        <v>2408</v>
      </c>
      <c r="G68" s="4">
        <f t="shared" si="9"/>
        <v>0.85454616430140495</v>
      </c>
      <c r="H68" s="4">
        <v>2132</v>
      </c>
      <c r="I68" s="4">
        <f t="shared" si="10"/>
        <v>0.77895221427762418</v>
      </c>
      <c r="J68" s="4">
        <v>1831</v>
      </c>
      <c r="K68" s="4">
        <f t="shared" si="11"/>
        <v>0.69475537477328442</v>
      </c>
      <c r="L68" s="4">
        <v>2469</v>
      </c>
      <c r="M68" s="4">
        <f t="shared" si="12"/>
        <v>0.9591888269458636</v>
      </c>
      <c r="N68" s="4">
        <v>5282</v>
      </c>
      <c r="O68" s="4">
        <f t="shared" si="13"/>
        <v>1.9564919454908454</v>
      </c>
      <c r="P68" s="4">
        <v>6563</v>
      </c>
      <c r="Q68" s="4">
        <f t="shared" si="14"/>
        <v>2.3561468759423869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25" x14ac:dyDescent="0.45">
      <c r="A69" s="6" t="s">
        <v>31</v>
      </c>
      <c r="B69" s="4">
        <v>582</v>
      </c>
      <c r="C69" s="4">
        <f t="shared" si="15"/>
        <v>0.2146492586855499</v>
      </c>
      <c r="D69" s="4">
        <v>564</v>
      </c>
      <c r="E69" s="4">
        <f t="shared" si="15"/>
        <v>0.19974925094030896</v>
      </c>
      <c r="F69" s="4">
        <v>564</v>
      </c>
      <c r="G69" s="4">
        <f t="shared" si="9"/>
        <v>0.2001511780174387</v>
      </c>
      <c r="H69" s="4">
        <v>609</v>
      </c>
      <c r="I69" s="4">
        <f t="shared" si="10"/>
        <v>0.22250558090763278</v>
      </c>
      <c r="J69" s="4">
        <v>582</v>
      </c>
      <c r="K69" s="4">
        <f t="shared" si="11"/>
        <v>0.22083431355437003</v>
      </c>
      <c r="L69" s="4">
        <v>505</v>
      </c>
      <c r="M69" s="4">
        <f t="shared" si="12"/>
        <v>0.19618888521978983</v>
      </c>
      <c r="N69" s="4">
        <v>437</v>
      </c>
      <c r="O69" s="4">
        <f t="shared" si="13"/>
        <v>0.16186803865571742</v>
      </c>
      <c r="P69" s="4">
        <v>451</v>
      </c>
      <c r="Q69" s="4">
        <f t="shared" si="14"/>
        <v>0.16191105303215245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25" x14ac:dyDescent="0.45">
      <c r="A70" s="6" t="s">
        <v>32</v>
      </c>
      <c r="B70" s="4">
        <v>219</v>
      </c>
      <c r="C70" s="4">
        <f t="shared" si="15"/>
        <v>8.0770081876521363E-2</v>
      </c>
      <c r="D70" s="4">
        <v>299</v>
      </c>
      <c r="E70" s="4">
        <f t="shared" si="15"/>
        <v>0.10589543622544749</v>
      </c>
      <c r="F70" s="4">
        <v>388</v>
      </c>
      <c r="G70" s="4">
        <f t="shared" si="9"/>
        <v>0.13769265438079115</v>
      </c>
      <c r="H70" s="4">
        <v>417</v>
      </c>
      <c r="I70" s="4">
        <f t="shared" si="10"/>
        <v>0.15235603815842838</v>
      </c>
      <c r="J70" s="4">
        <v>454</v>
      </c>
      <c r="K70" s="4">
        <f t="shared" si="11"/>
        <v>0.17226594218846045</v>
      </c>
      <c r="L70" s="4">
        <v>440</v>
      </c>
      <c r="M70" s="4">
        <f t="shared" si="12"/>
        <v>0.17093685048852975</v>
      </c>
      <c r="N70" s="4">
        <v>457</v>
      </c>
      <c r="O70" s="4">
        <f t="shared" si="13"/>
        <v>0.16927618687794704</v>
      </c>
      <c r="P70" s="4">
        <v>663</v>
      </c>
      <c r="Q70" s="4">
        <f t="shared" si="14"/>
        <v>0.23802001809382942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25" x14ac:dyDescent="0.45">
      <c r="A71" s="6" t="s">
        <v>33</v>
      </c>
      <c r="B71" s="4">
        <v>4309</v>
      </c>
      <c r="C71" s="4">
        <f t="shared" si="15"/>
        <v>1.589215903223427</v>
      </c>
      <c r="D71" s="4">
        <v>4626</v>
      </c>
      <c r="E71" s="4">
        <f t="shared" si="15"/>
        <v>1.6383688561167897</v>
      </c>
      <c r="F71" s="4">
        <v>5037</v>
      </c>
      <c r="G71" s="4">
        <f t="shared" si="9"/>
        <v>1.7875203611238275</v>
      </c>
      <c r="H71" s="4">
        <v>4829</v>
      </c>
      <c r="I71" s="4">
        <f t="shared" si="10"/>
        <v>1.7643340725828551</v>
      </c>
      <c r="J71" s="4">
        <v>4855</v>
      </c>
      <c r="K71" s="4">
        <f t="shared" si="11"/>
        <v>1.8421831482928979</v>
      </c>
      <c r="L71" s="4">
        <v>4669</v>
      </c>
      <c r="M71" s="4">
        <f t="shared" si="12"/>
        <v>1.8138730793885123</v>
      </c>
      <c r="N71" s="4">
        <v>4714</v>
      </c>
      <c r="O71" s="4">
        <f t="shared" si="13"/>
        <v>1.7461005359795241</v>
      </c>
      <c r="P71" s="4">
        <v>5995</v>
      </c>
      <c r="Q71" s="4">
        <f t="shared" si="14"/>
        <v>2.1522322903054407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25" x14ac:dyDescent="0.45">
      <c r="A72" s="6" t="s">
        <v>34</v>
      </c>
      <c r="B72" s="4">
        <v>3327</v>
      </c>
      <c r="C72" s="4">
        <f t="shared" si="15"/>
        <v>1.2270413808364682</v>
      </c>
      <c r="D72" s="4">
        <v>3248</v>
      </c>
      <c r="E72" s="4">
        <f t="shared" si="15"/>
        <v>1.1503290195995097</v>
      </c>
      <c r="F72" s="4">
        <v>3495</v>
      </c>
      <c r="G72" s="4">
        <f t="shared" si="9"/>
        <v>1.240298523352745</v>
      </c>
      <c r="H72" s="4">
        <v>3431</v>
      </c>
      <c r="I72" s="4">
        <f t="shared" si="10"/>
        <v>1.2535577144402101</v>
      </c>
      <c r="J72" s="4">
        <v>3362</v>
      </c>
      <c r="K72" s="4">
        <f t="shared" si="11"/>
        <v>1.2756786291577182</v>
      </c>
      <c r="L72" s="4">
        <v>4326</v>
      </c>
      <c r="M72" s="4">
        <f t="shared" si="12"/>
        <v>1.6806200345758631</v>
      </c>
      <c r="N72" s="4">
        <v>4116</v>
      </c>
      <c r="O72" s="4">
        <f t="shared" si="13"/>
        <v>1.5245969041348579</v>
      </c>
      <c r="P72" s="4">
        <v>4281</v>
      </c>
      <c r="Q72" s="4">
        <f t="shared" si="14"/>
        <v>1.5368984878728262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25" x14ac:dyDescent="0.45">
      <c r="A73" s="6" t="s">
        <v>35</v>
      </c>
      <c r="B73" s="4">
        <v>28138</v>
      </c>
      <c r="C73" s="4">
        <f t="shared" si="15"/>
        <v>10.377664675075607</v>
      </c>
      <c r="D73" s="4">
        <v>23307</v>
      </c>
      <c r="E73" s="4">
        <f t="shared" si="15"/>
        <v>8.2545315455067048</v>
      </c>
      <c r="F73" s="4">
        <v>24166</v>
      </c>
      <c r="G73" s="4">
        <f t="shared" si="9"/>
        <v>8.5759811488819579</v>
      </c>
      <c r="H73" s="4">
        <v>20725</v>
      </c>
      <c r="I73" s="4">
        <f t="shared" si="10"/>
        <v>7.5721316326940711</v>
      </c>
      <c r="J73" s="4">
        <v>17096</v>
      </c>
      <c r="K73" s="4">
        <f t="shared" si="11"/>
        <v>6.4869131005592955</v>
      </c>
      <c r="L73" s="4">
        <v>18419</v>
      </c>
      <c r="M73" s="4">
        <f t="shared" si="12"/>
        <v>7.1556496571550667</v>
      </c>
      <c r="N73" s="4">
        <v>18920</v>
      </c>
      <c r="O73" s="4">
        <f t="shared" si="13"/>
        <v>7.0081082182292311</v>
      </c>
      <c r="P73" s="4">
        <v>22287</v>
      </c>
      <c r="Q73" s="4">
        <f t="shared" si="14"/>
        <v>8.0011344543848804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">
      <c r="A74" s="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">
      <c r="A75" s="9" t="s">
        <v>37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">
      <c r="A76" s="5"/>
      <c r="B76" s="2">
        <v>2015</v>
      </c>
      <c r="C76" s="2"/>
      <c r="D76" s="2">
        <v>2016</v>
      </c>
      <c r="E76" s="2"/>
      <c r="F76" s="2">
        <v>2017</v>
      </c>
      <c r="G76" s="2"/>
      <c r="H76" s="2">
        <v>2018</v>
      </c>
      <c r="I76" s="2"/>
      <c r="J76" s="2">
        <v>2019</v>
      </c>
      <c r="K76" s="2"/>
      <c r="L76" s="2">
        <v>2020</v>
      </c>
      <c r="M76" s="2"/>
      <c r="N76" s="2">
        <v>2021</v>
      </c>
      <c r="O76" s="2"/>
      <c r="P76" s="2">
        <v>2022</v>
      </c>
      <c r="Q76" s="2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">
      <c r="A77" s="5"/>
      <c r="B77" s="2" t="s">
        <v>1</v>
      </c>
      <c r="C77" s="2" t="s">
        <v>2</v>
      </c>
      <c r="D77" s="2" t="s">
        <v>1</v>
      </c>
      <c r="E77" s="2" t="s">
        <v>2</v>
      </c>
      <c r="F77" s="2" t="s">
        <v>1</v>
      </c>
      <c r="G77" s="2" t="s">
        <v>2</v>
      </c>
      <c r="H77" s="2" t="s">
        <v>1</v>
      </c>
      <c r="I77" s="2" t="s">
        <v>2</v>
      </c>
      <c r="J77" s="2" t="s">
        <v>1</v>
      </c>
      <c r="K77" s="2" t="s">
        <v>2</v>
      </c>
      <c r="L77" s="2" t="s">
        <v>1</v>
      </c>
      <c r="M77" s="2" t="s">
        <v>2</v>
      </c>
      <c r="N77" s="2" t="s">
        <v>1</v>
      </c>
      <c r="O77" s="2" t="s">
        <v>2</v>
      </c>
      <c r="P77" s="2" t="s">
        <v>1</v>
      </c>
      <c r="Q77" s="2" t="s">
        <v>2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25" x14ac:dyDescent="0.45">
      <c r="A78" s="6" t="s">
        <v>3</v>
      </c>
      <c r="B78" s="4">
        <v>607506</v>
      </c>
      <c r="C78" s="4">
        <f>SUM(C79:C110)</f>
        <v>100.00016460742779</v>
      </c>
      <c r="D78" s="4">
        <v>609091</v>
      </c>
      <c r="E78" s="4">
        <f>SUM(E79:E110)</f>
        <v>99.999999999999986</v>
      </c>
      <c r="F78" s="4">
        <v>606447</v>
      </c>
      <c r="G78" s="4">
        <f>SUM(G79:G110)</f>
        <v>100.00016489487128</v>
      </c>
      <c r="H78" s="4">
        <v>585583</v>
      </c>
      <c r="I78" s="4">
        <f>SUM(I79:I110)</f>
        <v>100.00034153996957</v>
      </c>
      <c r="J78" s="4">
        <v>568823</v>
      </c>
      <c r="K78" s="4">
        <f>SUM(K79:K110)</f>
        <v>100.00017580161139</v>
      </c>
      <c r="L78" s="4">
        <v>540925</v>
      </c>
      <c r="M78" s="4">
        <f>SUM(M79:M110)</f>
        <v>100.00018486851226</v>
      </c>
      <c r="N78" s="4">
        <v>596088</v>
      </c>
      <c r="O78" s="4">
        <f>SUM(O79:O110)</f>
        <v>99.99932895814041</v>
      </c>
      <c r="P78" s="4">
        <v>598562</v>
      </c>
      <c r="Q78" s="4">
        <f>SUM(Q79:Q110)</f>
        <v>99.999832932929294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25" x14ac:dyDescent="0.45">
      <c r="A79" s="6" t="s">
        <v>4</v>
      </c>
      <c r="B79" s="4">
        <v>9649</v>
      </c>
      <c r="C79" s="4">
        <f>B79/B$78*100</f>
        <v>1.5882970703170012</v>
      </c>
      <c r="D79" s="4">
        <v>9686</v>
      </c>
      <c r="E79" s="4">
        <f>D79/D$78*100</f>
        <v>1.5902385686211093</v>
      </c>
      <c r="F79" s="4">
        <v>9390</v>
      </c>
      <c r="G79" s="4">
        <f>F79/F$78*100</f>
        <v>1.5483628412705479</v>
      </c>
      <c r="H79" s="4">
        <v>9926</v>
      </c>
      <c r="I79" s="4">
        <f>H79/H$78*100</f>
        <v>1.6950628689698983</v>
      </c>
      <c r="J79" s="4">
        <v>9848</v>
      </c>
      <c r="K79" s="4">
        <f>J79/J$78*100</f>
        <v>1.7312942690432702</v>
      </c>
      <c r="L79" s="4">
        <v>10137</v>
      </c>
      <c r="M79" s="4">
        <f>L79/L$78*100</f>
        <v>1.8740121088875537</v>
      </c>
      <c r="N79" s="4">
        <v>10507</v>
      </c>
      <c r="O79" s="4">
        <f>N79/N$78*100</f>
        <v>1.762659204681188</v>
      </c>
      <c r="P79" s="4">
        <v>11041</v>
      </c>
      <c r="Q79" s="4">
        <f>P79/P$78*100</f>
        <v>1.8445875281090345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25" x14ac:dyDescent="0.45">
      <c r="A80" s="6" t="s">
        <v>5</v>
      </c>
      <c r="B80" s="4">
        <v>22813</v>
      </c>
      <c r="C80" s="4">
        <f t="shared" ref="C80:E95" si="16">B80/B$78*100</f>
        <v>3.7551892491596788</v>
      </c>
      <c r="D80" s="4">
        <v>24034</v>
      </c>
      <c r="E80" s="4">
        <f t="shared" si="16"/>
        <v>3.9458800080776109</v>
      </c>
      <c r="F80" s="4">
        <v>23072</v>
      </c>
      <c r="G80" s="4">
        <f t="shared" ref="G80:G110" si="17">F80/F$78*100</f>
        <v>3.8044544700526179</v>
      </c>
      <c r="H80" s="4">
        <v>24691</v>
      </c>
      <c r="I80" s="4">
        <f t="shared" ref="I80:I110" si="18">H80/H$78*100</f>
        <v>4.2164816943114811</v>
      </c>
      <c r="J80" s="4">
        <v>23859</v>
      </c>
      <c r="K80" s="4">
        <f t="shared" ref="K80:K110" si="19">J80/J$78*100</f>
        <v>4.1944506463346247</v>
      </c>
      <c r="L80" s="4">
        <v>25234</v>
      </c>
      <c r="M80" s="4">
        <f t="shared" ref="M80:M110" si="20">L80/L$78*100</f>
        <v>4.6649720386375186</v>
      </c>
      <c r="N80" s="4">
        <v>29303</v>
      </c>
      <c r="O80" s="4">
        <f t="shared" ref="O80:O110" si="21">N80/N$78*100</f>
        <v>4.9158849029002427</v>
      </c>
      <c r="P80" s="4">
        <v>27261</v>
      </c>
      <c r="Q80" s="4">
        <f t="shared" ref="Q80:Q110" si="22">P80/P$78*100</f>
        <v>4.5544154156127519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25" x14ac:dyDescent="0.45">
      <c r="A81" s="6" t="s">
        <v>6</v>
      </c>
      <c r="B81" s="4">
        <v>643</v>
      </c>
      <c r="C81" s="4">
        <f t="shared" si="16"/>
        <v>0.10584257604040126</v>
      </c>
      <c r="D81" s="4">
        <v>698</v>
      </c>
      <c r="E81" s="4">
        <f t="shared" si="16"/>
        <v>0.11459699782134362</v>
      </c>
      <c r="F81" s="4">
        <v>641</v>
      </c>
      <c r="G81" s="4">
        <f t="shared" si="17"/>
        <v>0.10569761248715881</v>
      </c>
      <c r="H81" s="4">
        <v>430</v>
      </c>
      <c r="I81" s="4">
        <f t="shared" si="18"/>
        <v>7.343109345728957E-2</v>
      </c>
      <c r="J81" s="4">
        <v>473</v>
      </c>
      <c r="K81" s="4">
        <f t="shared" si="19"/>
        <v>8.3154162191050651E-2</v>
      </c>
      <c r="L81" s="4">
        <v>501</v>
      </c>
      <c r="M81" s="4">
        <f t="shared" si="20"/>
        <v>9.2619124647594392E-2</v>
      </c>
      <c r="N81" s="4">
        <v>507</v>
      </c>
      <c r="O81" s="4">
        <f t="shared" si="21"/>
        <v>8.5054555703184764E-2</v>
      </c>
      <c r="P81" s="4">
        <v>508</v>
      </c>
      <c r="Q81" s="4">
        <f t="shared" si="22"/>
        <v>8.4870071939080666E-2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25" x14ac:dyDescent="0.45">
      <c r="A82" s="6" t="s">
        <v>7</v>
      </c>
      <c r="B82" s="4">
        <v>236</v>
      </c>
      <c r="C82" s="4">
        <f t="shared" si="16"/>
        <v>3.8847352947954418E-2</v>
      </c>
      <c r="D82" s="4">
        <v>159</v>
      </c>
      <c r="E82" s="4">
        <f t="shared" si="16"/>
        <v>2.6104473715750191E-2</v>
      </c>
      <c r="F82" s="4">
        <v>102</v>
      </c>
      <c r="G82" s="4">
        <f t="shared" si="17"/>
        <v>1.681927687003151E-2</v>
      </c>
      <c r="H82" s="4">
        <v>151</v>
      </c>
      <c r="I82" s="4">
        <f t="shared" si="18"/>
        <v>2.5786267702443546E-2</v>
      </c>
      <c r="J82" s="4">
        <v>139</v>
      </c>
      <c r="K82" s="4">
        <f t="shared" si="19"/>
        <v>2.443642398426224E-2</v>
      </c>
      <c r="L82" s="4">
        <v>130</v>
      </c>
      <c r="M82" s="4">
        <f t="shared" si="20"/>
        <v>2.4032906595184176E-2</v>
      </c>
      <c r="N82" s="4">
        <v>145</v>
      </c>
      <c r="O82" s="4">
        <f t="shared" si="21"/>
        <v>2.4325267410181046E-2</v>
      </c>
      <c r="P82" s="4">
        <v>172</v>
      </c>
      <c r="Q82" s="4">
        <f t="shared" si="22"/>
        <v>2.8735536168350145E-2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25" x14ac:dyDescent="0.45">
      <c r="A83" s="6" t="s">
        <v>8</v>
      </c>
      <c r="B83" s="4">
        <v>110356</v>
      </c>
      <c r="C83" s="4">
        <f t="shared" si="16"/>
        <v>18.16541729629008</v>
      </c>
      <c r="D83" s="4">
        <v>106776</v>
      </c>
      <c r="E83" s="4">
        <f t="shared" si="16"/>
        <v>17.530385443226056</v>
      </c>
      <c r="F83" s="4">
        <v>107064</v>
      </c>
      <c r="G83" s="4">
        <f t="shared" si="17"/>
        <v>17.654304498167196</v>
      </c>
      <c r="H83" s="4">
        <v>104566</v>
      </c>
      <c r="I83" s="4">
        <f t="shared" si="18"/>
        <v>17.856734228964978</v>
      </c>
      <c r="J83" s="4">
        <v>99963</v>
      </c>
      <c r="K83" s="4">
        <f t="shared" si="19"/>
        <v>17.573656480135298</v>
      </c>
      <c r="L83" s="4">
        <v>81918</v>
      </c>
      <c r="M83" s="4">
        <f t="shared" si="20"/>
        <v>15.144058788186902</v>
      </c>
      <c r="N83" s="4">
        <v>91966</v>
      </c>
      <c r="O83" s="4">
        <f t="shared" si="21"/>
        <v>15.428258914791105</v>
      </c>
      <c r="P83" s="4">
        <v>92742</v>
      </c>
      <c r="Q83" s="4">
        <f t="shared" si="22"/>
        <v>15.494134275146102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25" x14ac:dyDescent="0.45">
      <c r="A84" s="6" t="s">
        <v>9</v>
      </c>
      <c r="B84" s="4">
        <v>3041</v>
      </c>
      <c r="C84" s="4">
        <f t="shared" si="16"/>
        <v>0.50057118777427712</v>
      </c>
      <c r="D84" s="4">
        <v>2833</v>
      </c>
      <c r="E84" s="4">
        <f t="shared" si="16"/>
        <v>0.46511933356427859</v>
      </c>
      <c r="F84" s="4">
        <v>2896</v>
      </c>
      <c r="G84" s="4">
        <f t="shared" si="17"/>
        <v>0.47753554721187508</v>
      </c>
      <c r="H84" s="4">
        <v>2790</v>
      </c>
      <c r="I84" s="4">
        <f t="shared" si="18"/>
        <v>0.47644825754846021</v>
      </c>
      <c r="J84" s="4">
        <v>2591</v>
      </c>
      <c r="K84" s="4">
        <f t="shared" si="19"/>
        <v>0.45550197513110408</v>
      </c>
      <c r="L84" s="4">
        <v>2923</v>
      </c>
      <c r="M84" s="4">
        <f t="shared" si="20"/>
        <v>0.54037066136710266</v>
      </c>
      <c r="N84" s="4">
        <v>3152</v>
      </c>
      <c r="O84" s="4">
        <f t="shared" si="21"/>
        <v>0.52878098535786666</v>
      </c>
      <c r="P84" s="4">
        <v>3229</v>
      </c>
      <c r="Q84" s="4">
        <f t="shared" si="22"/>
        <v>0.53945957143955015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25" x14ac:dyDescent="0.45">
      <c r="A85" s="6" t="s">
        <v>10</v>
      </c>
      <c r="B85" s="4">
        <v>1117</v>
      </c>
      <c r="C85" s="4">
        <f t="shared" si="16"/>
        <v>0.18386649679180123</v>
      </c>
      <c r="D85" s="4">
        <v>1086</v>
      </c>
      <c r="E85" s="4">
        <f t="shared" si="16"/>
        <v>0.17829848085097302</v>
      </c>
      <c r="F85" s="4">
        <v>1040</v>
      </c>
      <c r="G85" s="4">
        <f t="shared" si="17"/>
        <v>0.17149066612581149</v>
      </c>
      <c r="H85" s="4">
        <v>874</v>
      </c>
      <c r="I85" s="4">
        <f t="shared" si="18"/>
        <v>0.14925296670156066</v>
      </c>
      <c r="J85" s="4">
        <v>818</v>
      </c>
      <c r="K85" s="4">
        <f t="shared" si="19"/>
        <v>0.14380571812321233</v>
      </c>
      <c r="L85" s="4">
        <v>734</v>
      </c>
      <c r="M85" s="4">
        <f t="shared" si="20"/>
        <v>0.13569348800665526</v>
      </c>
      <c r="N85" s="4">
        <v>773</v>
      </c>
      <c r="O85" s="4">
        <f t="shared" si="21"/>
        <v>0.12967883936599964</v>
      </c>
      <c r="P85" s="4">
        <v>730</v>
      </c>
      <c r="Q85" s="4">
        <f t="shared" si="22"/>
        <v>0.1219589616447419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25" x14ac:dyDescent="0.45">
      <c r="A86" s="6" t="s">
        <v>11</v>
      </c>
      <c r="B86" s="4">
        <v>17188</v>
      </c>
      <c r="C86" s="4">
        <f t="shared" si="16"/>
        <v>2.8292724680908501</v>
      </c>
      <c r="D86" s="4">
        <v>18072</v>
      </c>
      <c r="E86" s="4">
        <f t="shared" si="16"/>
        <v>2.9670443332769652</v>
      </c>
      <c r="F86" s="4">
        <v>19010</v>
      </c>
      <c r="G86" s="4">
        <f t="shared" si="17"/>
        <v>3.1346515029343038</v>
      </c>
      <c r="H86" s="4">
        <v>19100</v>
      </c>
      <c r="I86" s="4">
        <f t="shared" si="18"/>
        <v>3.2617067093819321</v>
      </c>
      <c r="J86" s="4">
        <v>18656</v>
      </c>
      <c r="K86" s="4">
        <f t="shared" si="19"/>
        <v>3.2797548622330668</v>
      </c>
      <c r="L86" s="4">
        <v>17789</v>
      </c>
      <c r="M86" s="4">
        <f t="shared" si="20"/>
        <v>3.2886259647825482</v>
      </c>
      <c r="N86" s="4">
        <v>19773</v>
      </c>
      <c r="O86" s="4">
        <f t="shared" si="21"/>
        <v>3.3171276724242054</v>
      </c>
      <c r="P86" s="4">
        <v>23920</v>
      </c>
      <c r="Q86" s="4">
        <f t="shared" si="22"/>
        <v>3.9962443322496251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25" x14ac:dyDescent="0.45">
      <c r="A87" s="6" t="s">
        <v>12</v>
      </c>
      <c r="B87" s="4">
        <v>23935</v>
      </c>
      <c r="C87" s="4">
        <f t="shared" si="16"/>
        <v>3.939878783090208</v>
      </c>
      <c r="D87" s="4">
        <v>22022</v>
      </c>
      <c r="E87" s="4">
        <f t="shared" si="16"/>
        <v>3.6155516991713883</v>
      </c>
      <c r="F87" s="4">
        <v>19879</v>
      </c>
      <c r="G87" s="4">
        <f t="shared" si="17"/>
        <v>3.2779451460721218</v>
      </c>
      <c r="H87" s="4">
        <v>17528</v>
      </c>
      <c r="I87" s="4">
        <f t="shared" si="18"/>
        <v>2.9932562933008642</v>
      </c>
      <c r="J87" s="4">
        <v>16800</v>
      </c>
      <c r="K87" s="4">
        <f t="shared" si="19"/>
        <v>2.9534670714791775</v>
      </c>
      <c r="L87" s="4">
        <v>14832</v>
      </c>
      <c r="M87" s="4">
        <f t="shared" si="20"/>
        <v>2.7419697739982438</v>
      </c>
      <c r="N87" s="4">
        <v>16623</v>
      </c>
      <c r="O87" s="4">
        <f t="shared" si="21"/>
        <v>2.7886822079961346</v>
      </c>
      <c r="P87" s="4">
        <v>19573</v>
      </c>
      <c r="Q87" s="4">
        <f t="shared" si="22"/>
        <v>3.2700037757157991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25" x14ac:dyDescent="0.45">
      <c r="A88" s="6" t="s">
        <v>13</v>
      </c>
      <c r="B88" s="4">
        <v>3266</v>
      </c>
      <c r="C88" s="4">
        <f t="shared" si="16"/>
        <v>0.53760785901703023</v>
      </c>
      <c r="D88" s="4">
        <v>3517</v>
      </c>
      <c r="E88" s="4">
        <f t="shared" si="16"/>
        <v>0.57741782426599642</v>
      </c>
      <c r="F88" s="4">
        <v>3065</v>
      </c>
      <c r="G88" s="4">
        <f t="shared" si="17"/>
        <v>0.50540278045731946</v>
      </c>
      <c r="H88" s="4">
        <v>2797</v>
      </c>
      <c r="I88" s="4">
        <f t="shared" si="18"/>
        <v>0.47764364744195098</v>
      </c>
      <c r="J88" s="4">
        <v>2614</v>
      </c>
      <c r="K88" s="4">
        <f t="shared" si="19"/>
        <v>0.45954541219324818</v>
      </c>
      <c r="L88" s="4">
        <v>2329</v>
      </c>
      <c r="M88" s="4">
        <f t="shared" si="20"/>
        <v>0.43055876507833801</v>
      </c>
      <c r="N88" s="4">
        <v>2426</v>
      </c>
      <c r="O88" s="4">
        <f t="shared" si="21"/>
        <v>0.40698688784206355</v>
      </c>
      <c r="P88" s="4">
        <v>2514</v>
      </c>
      <c r="Q88" s="4">
        <f t="shared" si="22"/>
        <v>0.42000661585600157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25" x14ac:dyDescent="0.45">
      <c r="A89" s="6" t="s">
        <v>14</v>
      </c>
      <c r="B89" s="4">
        <v>27752</v>
      </c>
      <c r="C89" s="4">
        <f t="shared" si="16"/>
        <v>4.5681853347950474</v>
      </c>
      <c r="D89" s="4">
        <v>27402</v>
      </c>
      <c r="E89" s="4">
        <f t="shared" si="16"/>
        <v>4.4988351494275891</v>
      </c>
      <c r="F89" s="4">
        <v>26062</v>
      </c>
      <c r="G89" s="4">
        <f t="shared" si="17"/>
        <v>4.2974901351643258</v>
      </c>
      <c r="H89" s="4">
        <v>26206</v>
      </c>
      <c r="I89" s="4">
        <f t="shared" si="18"/>
        <v>4.4751982212598387</v>
      </c>
      <c r="J89" s="4">
        <v>24859</v>
      </c>
      <c r="K89" s="4">
        <f t="shared" si="19"/>
        <v>4.3702522577321945</v>
      </c>
      <c r="L89" s="4">
        <v>22914</v>
      </c>
      <c r="M89" s="4">
        <f t="shared" si="20"/>
        <v>4.2360770901696165</v>
      </c>
      <c r="N89" s="4">
        <v>25409</v>
      </c>
      <c r="O89" s="4">
        <f t="shared" si="21"/>
        <v>4.2626256525882082</v>
      </c>
      <c r="P89" s="4">
        <v>25250</v>
      </c>
      <c r="Q89" s="4">
        <f t="shared" si="22"/>
        <v>4.2184435363421002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25" x14ac:dyDescent="0.45">
      <c r="A90" s="6" t="s">
        <v>15</v>
      </c>
      <c r="B90" s="4">
        <v>1545</v>
      </c>
      <c r="C90" s="4">
        <f t="shared" si="16"/>
        <v>0.25431847586690504</v>
      </c>
      <c r="D90" s="4">
        <v>1221</v>
      </c>
      <c r="E90" s="4">
        <f t="shared" si="16"/>
        <v>0.20046265664736468</v>
      </c>
      <c r="F90" s="4">
        <v>1322</v>
      </c>
      <c r="G90" s="4">
        <f t="shared" si="17"/>
        <v>0.21799101982531038</v>
      </c>
      <c r="H90" s="4">
        <v>1305</v>
      </c>
      <c r="I90" s="4">
        <f t="shared" si="18"/>
        <v>0.22285483014363464</v>
      </c>
      <c r="J90" s="4">
        <v>1342</v>
      </c>
      <c r="K90" s="4">
        <f t="shared" si="19"/>
        <v>0.23592576249553904</v>
      </c>
      <c r="L90" s="4">
        <v>1421</v>
      </c>
      <c r="M90" s="4">
        <f t="shared" si="20"/>
        <v>0.26269815593659007</v>
      </c>
      <c r="N90" s="4">
        <v>1581</v>
      </c>
      <c r="O90" s="4">
        <f t="shared" si="21"/>
        <v>0.26522929500342235</v>
      </c>
      <c r="P90" s="4">
        <v>1606</v>
      </c>
      <c r="Q90" s="4">
        <f t="shared" si="22"/>
        <v>0.2683097156184322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25" x14ac:dyDescent="0.45">
      <c r="A91" s="6" t="s">
        <v>16</v>
      </c>
      <c r="B91" s="4">
        <v>14155</v>
      </c>
      <c r="C91" s="4">
        <f t="shared" si="16"/>
        <v>2.3300181397385376</v>
      </c>
      <c r="D91" s="4">
        <v>15089</v>
      </c>
      <c r="E91" s="4">
        <f t="shared" si="16"/>
        <v>2.477298137716696</v>
      </c>
      <c r="F91" s="4">
        <v>15196</v>
      </c>
      <c r="G91" s="4">
        <f t="shared" si="17"/>
        <v>2.5057424638921457</v>
      </c>
      <c r="H91" s="4">
        <v>15941</v>
      </c>
      <c r="I91" s="4">
        <f t="shared" si="18"/>
        <v>2.7222443274480304</v>
      </c>
      <c r="J91" s="4">
        <v>15125</v>
      </c>
      <c r="K91" s="4">
        <f t="shared" si="19"/>
        <v>2.6589993723882475</v>
      </c>
      <c r="L91" s="4">
        <v>14591</v>
      </c>
      <c r="M91" s="4">
        <f t="shared" si="20"/>
        <v>2.6974164625410175</v>
      </c>
      <c r="N91" s="4">
        <v>15297</v>
      </c>
      <c r="O91" s="4">
        <f t="shared" si="21"/>
        <v>2.5662318315416517</v>
      </c>
      <c r="P91" s="4">
        <v>14501</v>
      </c>
      <c r="Q91" s="4">
        <f t="shared" si="22"/>
        <v>2.4226395928909619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25" x14ac:dyDescent="0.45">
      <c r="A92" s="6" t="s">
        <v>17</v>
      </c>
      <c r="B92" s="4">
        <v>28101</v>
      </c>
      <c r="C92" s="4">
        <f t="shared" si="16"/>
        <v>4.6256333270782513</v>
      </c>
      <c r="D92" s="4">
        <v>28367</v>
      </c>
      <c r="E92" s="4">
        <f t="shared" si="16"/>
        <v>4.6572679616017965</v>
      </c>
      <c r="F92" s="4">
        <v>28587</v>
      </c>
      <c r="G92" s="4">
        <f t="shared" si="17"/>
        <v>4.7138496851332432</v>
      </c>
      <c r="H92" s="4">
        <v>27221</v>
      </c>
      <c r="I92" s="4">
        <f t="shared" si="18"/>
        <v>4.6485297558159981</v>
      </c>
      <c r="J92" s="4">
        <v>25905</v>
      </c>
      <c r="K92" s="4">
        <f t="shared" si="19"/>
        <v>4.5541407432540524</v>
      </c>
      <c r="L92" s="4">
        <v>23614</v>
      </c>
      <c r="M92" s="4">
        <f t="shared" si="20"/>
        <v>4.3654850487590702</v>
      </c>
      <c r="N92" s="4">
        <v>25648</v>
      </c>
      <c r="O92" s="4">
        <f t="shared" si="21"/>
        <v>4.3027204036987827</v>
      </c>
      <c r="P92" s="4">
        <v>24205</v>
      </c>
      <c r="Q92" s="4">
        <f t="shared" si="22"/>
        <v>4.0438584474122985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5" x14ac:dyDescent="0.45">
      <c r="A93" s="6" t="s">
        <v>18</v>
      </c>
      <c r="B93" s="4">
        <v>50507</v>
      </c>
      <c r="C93" s="4">
        <f t="shared" si="16"/>
        <v>8.3138273531454843</v>
      </c>
      <c r="D93" s="4">
        <v>48933</v>
      </c>
      <c r="E93" s="4">
        <f t="shared" si="16"/>
        <v>8.0337749203321014</v>
      </c>
      <c r="F93" s="4">
        <v>48105</v>
      </c>
      <c r="G93" s="4">
        <f t="shared" si="17"/>
        <v>7.9322677826751553</v>
      </c>
      <c r="H93" s="4">
        <v>45729</v>
      </c>
      <c r="I93" s="4">
        <f t="shared" si="18"/>
        <v>7.8091406342055691</v>
      </c>
      <c r="J93" s="4">
        <v>43548</v>
      </c>
      <c r="K93" s="4">
        <f t="shared" si="19"/>
        <v>7.6558085731413819</v>
      </c>
      <c r="L93" s="4">
        <v>41630</v>
      </c>
      <c r="M93" s="4">
        <f t="shared" si="20"/>
        <v>7.6960761658270549</v>
      </c>
      <c r="N93" s="4">
        <v>45184</v>
      </c>
      <c r="O93" s="4">
        <f t="shared" si="21"/>
        <v>7.5800888459422096</v>
      </c>
      <c r="P93" s="4">
        <v>43738</v>
      </c>
      <c r="Q93" s="4">
        <f t="shared" si="22"/>
        <v>7.3071795402982476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5" x14ac:dyDescent="0.45">
      <c r="A94" s="6" t="s">
        <v>19</v>
      </c>
      <c r="B94" s="4">
        <v>12470</v>
      </c>
      <c r="C94" s="4">
        <f t="shared" si="16"/>
        <v>2.052654623987253</v>
      </c>
      <c r="D94" s="4">
        <v>12408</v>
      </c>
      <c r="E94" s="4">
        <f t="shared" si="16"/>
        <v>2.0371340243083544</v>
      </c>
      <c r="F94" s="4">
        <v>13602</v>
      </c>
      <c r="G94" s="4">
        <f t="shared" si="17"/>
        <v>2.2429000390800846</v>
      </c>
      <c r="H94" s="4">
        <v>11930</v>
      </c>
      <c r="I94" s="4">
        <f t="shared" si="18"/>
        <v>2.0372859184778247</v>
      </c>
      <c r="J94" s="4">
        <v>12490</v>
      </c>
      <c r="K94" s="4">
        <f t="shared" si="19"/>
        <v>2.1957621263556502</v>
      </c>
      <c r="L94" s="4">
        <v>15452</v>
      </c>
      <c r="M94" s="4">
        <f t="shared" si="20"/>
        <v>2.8565882516060452</v>
      </c>
      <c r="N94" s="4">
        <v>14706</v>
      </c>
      <c r="O94" s="4">
        <f t="shared" si="21"/>
        <v>2.4670853967870516</v>
      </c>
      <c r="P94" s="4">
        <v>18125</v>
      </c>
      <c r="Q94" s="4">
        <f t="shared" si="22"/>
        <v>3.0280906572752695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25" x14ac:dyDescent="0.45">
      <c r="A95" s="6" t="s">
        <v>20</v>
      </c>
      <c r="B95" s="4">
        <v>9192</v>
      </c>
      <c r="C95" s="4">
        <f t="shared" si="16"/>
        <v>1.5130714758372756</v>
      </c>
      <c r="D95" s="4">
        <v>9308</v>
      </c>
      <c r="E95" s="4">
        <f t="shared" si="16"/>
        <v>1.5281788763912125</v>
      </c>
      <c r="F95" s="4">
        <v>8980</v>
      </c>
      <c r="G95" s="4">
        <f t="shared" si="17"/>
        <v>1.4807559440478724</v>
      </c>
      <c r="H95" s="4">
        <v>8285</v>
      </c>
      <c r="I95" s="4">
        <f t="shared" si="18"/>
        <v>1.4148293239387071</v>
      </c>
      <c r="J95" s="4">
        <v>7969</v>
      </c>
      <c r="K95" s="4">
        <f t="shared" si="19"/>
        <v>1.4009630412272358</v>
      </c>
      <c r="L95" s="4">
        <v>7702</v>
      </c>
      <c r="M95" s="4">
        <f t="shared" si="20"/>
        <v>1.4238572815085271</v>
      </c>
      <c r="N95" s="4">
        <v>8525</v>
      </c>
      <c r="O95" s="4">
        <f t="shared" si="21"/>
        <v>1.4301579632537478</v>
      </c>
      <c r="P95" s="4">
        <v>8236</v>
      </c>
      <c r="Q95" s="4">
        <f t="shared" si="22"/>
        <v>1.3759643946658826</v>
      </c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25" x14ac:dyDescent="0.45">
      <c r="A96" s="6" t="s">
        <v>21</v>
      </c>
      <c r="B96" s="4">
        <v>426</v>
      </c>
      <c r="C96" s="4">
        <f t="shared" ref="C96:E110" si="23">B96/B$78*100</f>
        <v>7.0122764219612652E-2</v>
      </c>
      <c r="D96" s="4">
        <v>336</v>
      </c>
      <c r="E96" s="4">
        <f t="shared" si="23"/>
        <v>5.5164170871019269E-2</v>
      </c>
      <c r="F96" s="4">
        <v>338</v>
      </c>
      <c r="G96" s="4">
        <f t="shared" si="17"/>
        <v>5.5734466490888736E-2</v>
      </c>
      <c r="H96" s="4">
        <v>310</v>
      </c>
      <c r="I96" s="4">
        <f t="shared" si="18"/>
        <v>5.2938695283162251E-2</v>
      </c>
      <c r="J96" s="4">
        <v>297</v>
      </c>
      <c r="K96" s="4">
        <f t="shared" si="19"/>
        <v>5.2213078585078308E-2</v>
      </c>
      <c r="L96" s="4">
        <v>290</v>
      </c>
      <c r="M96" s="4">
        <f t="shared" si="20"/>
        <v>5.3611868558487777E-2</v>
      </c>
      <c r="N96" s="4">
        <v>328</v>
      </c>
      <c r="O96" s="4">
        <f t="shared" si="21"/>
        <v>5.5025432486478502E-2</v>
      </c>
      <c r="P96" s="4">
        <v>363</v>
      </c>
      <c r="Q96" s="4">
        <f t="shared" si="22"/>
        <v>6.0645346680878509E-2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25" x14ac:dyDescent="0.45">
      <c r="A97" s="6" t="s">
        <v>22</v>
      </c>
      <c r="B97" s="4">
        <v>108038</v>
      </c>
      <c r="C97" s="4">
        <f t="shared" si="23"/>
        <v>17.783857278775848</v>
      </c>
      <c r="D97" s="4">
        <v>108516</v>
      </c>
      <c r="E97" s="4">
        <f t="shared" si="23"/>
        <v>17.816057042379548</v>
      </c>
      <c r="F97" s="4">
        <v>114301</v>
      </c>
      <c r="G97" s="4">
        <f t="shared" si="17"/>
        <v>18.847648681583056</v>
      </c>
      <c r="H97" s="4">
        <v>102939</v>
      </c>
      <c r="I97" s="4">
        <f t="shared" si="18"/>
        <v>17.578891463720769</v>
      </c>
      <c r="J97" s="4">
        <v>98921</v>
      </c>
      <c r="K97" s="4">
        <f t="shared" si="19"/>
        <v>17.390471201059029</v>
      </c>
      <c r="L97" s="4">
        <v>94861</v>
      </c>
      <c r="M97" s="4">
        <f t="shared" si="20"/>
        <v>17.536811942505892</v>
      </c>
      <c r="N97" s="4">
        <v>104030</v>
      </c>
      <c r="O97" s="4">
        <f t="shared" si="21"/>
        <v>17.452121163318168</v>
      </c>
      <c r="P97" s="4">
        <v>105554</v>
      </c>
      <c r="Q97" s="4">
        <f t="shared" si="22"/>
        <v>17.634597585546693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25" x14ac:dyDescent="0.45">
      <c r="A98" s="6" t="s">
        <v>23</v>
      </c>
      <c r="B98" s="4">
        <v>3504</v>
      </c>
      <c r="C98" s="4">
        <f t="shared" si="23"/>
        <v>0.57678442682047582</v>
      </c>
      <c r="D98" s="4">
        <v>3430</v>
      </c>
      <c r="E98" s="4">
        <f t="shared" si="23"/>
        <v>0.56313424430832182</v>
      </c>
      <c r="F98" s="4">
        <v>3155</v>
      </c>
      <c r="G98" s="4">
        <f t="shared" si="17"/>
        <v>0.52024331887205322</v>
      </c>
      <c r="H98" s="4">
        <v>3131</v>
      </c>
      <c r="I98" s="4">
        <f t="shared" si="18"/>
        <v>0.53468082235993875</v>
      </c>
      <c r="J98" s="4">
        <v>3160</v>
      </c>
      <c r="K98" s="4">
        <f t="shared" si="19"/>
        <v>0.55553309201632151</v>
      </c>
      <c r="L98" s="4">
        <v>3035</v>
      </c>
      <c r="M98" s="4">
        <f t="shared" si="20"/>
        <v>0.56107593474141515</v>
      </c>
      <c r="N98" s="4">
        <v>3158</v>
      </c>
      <c r="O98" s="4">
        <f t="shared" si="21"/>
        <v>0.52978754814725337</v>
      </c>
      <c r="P98" s="4">
        <v>2913</v>
      </c>
      <c r="Q98" s="4">
        <f t="shared" si="22"/>
        <v>0.486666377083744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25" x14ac:dyDescent="0.45">
      <c r="A99" s="6" t="s">
        <v>24</v>
      </c>
      <c r="B99" s="4">
        <v>21576</v>
      </c>
      <c r="C99" s="4">
        <f t="shared" si="23"/>
        <v>3.5515698610384097</v>
      </c>
      <c r="D99" s="4">
        <v>23772</v>
      </c>
      <c r="E99" s="4">
        <f t="shared" si="23"/>
        <v>3.9028650891246137</v>
      </c>
      <c r="F99" s="4">
        <v>23678</v>
      </c>
      <c r="G99" s="4">
        <f t="shared" si="17"/>
        <v>3.9043807620451578</v>
      </c>
      <c r="H99" s="4">
        <v>23602</v>
      </c>
      <c r="I99" s="4">
        <f t="shared" si="18"/>
        <v>4.0305131808812753</v>
      </c>
      <c r="J99" s="4">
        <v>22632</v>
      </c>
      <c r="K99" s="4">
        <f t="shared" si="19"/>
        <v>3.9787420691498059</v>
      </c>
      <c r="L99" s="4">
        <v>21427</v>
      </c>
      <c r="M99" s="4">
        <f t="shared" si="20"/>
        <v>3.9611776124231639</v>
      </c>
      <c r="N99" s="4">
        <v>25610</v>
      </c>
      <c r="O99" s="4">
        <f t="shared" si="21"/>
        <v>4.2963455060326661</v>
      </c>
      <c r="P99" s="4">
        <v>25372</v>
      </c>
      <c r="Q99" s="4">
        <f t="shared" si="22"/>
        <v>4.2388257189731391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25" x14ac:dyDescent="0.45">
      <c r="A100" s="6" t="s">
        <v>25</v>
      </c>
      <c r="B100" s="4">
        <v>17705</v>
      </c>
      <c r="C100" s="4">
        <f t="shared" si="23"/>
        <v>2.9143745082353094</v>
      </c>
      <c r="D100" s="4">
        <v>17844</v>
      </c>
      <c r="E100" s="4">
        <f t="shared" si="23"/>
        <v>2.9296115030430592</v>
      </c>
      <c r="F100" s="4">
        <v>17128</v>
      </c>
      <c r="G100" s="4">
        <f t="shared" si="17"/>
        <v>2.8243193551950951</v>
      </c>
      <c r="H100" s="4">
        <v>15475</v>
      </c>
      <c r="I100" s="4">
        <f t="shared" si="18"/>
        <v>2.6426655145385025</v>
      </c>
      <c r="J100" s="4">
        <v>14729</v>
      </c>
      <c r="K100" s="4">
        <f t="shared" si="19"/>
        <v>2.5893819342748094</v>
      </c>
      <c r="L100" s="4">
        <v>13493</v>
      </c>
      <c r="M100" s="4">
        <f t="shared" si="20"/>
        <v>2.4944308360678469</v>
      </c>
      <c r="N100" s="4">
        <v>15301</v>
      </c>
      <c r="O100" s="4">
        <f t="shared" si="21"/>
        <v>2.5669028734012427</v>
      </c>
      <c r="P100" s="4">
        <v>14985</v>
      </c>
      <c r="Q100" s="4">
        <f t="shared" si="22"/>
        <v>2.5035000551321334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5" x14ac:dyDescent="0.45">
      <c r="A101" s="6" t="s">
        <v>26</v>
      </c>
      <c r="B101" s="4">
        <v>642</v>
      </c>
      <c r="C101" s="4">
        <f t="shared" si="23"/>
        <v>0.10567796861265567</v>
      </c>
      <c r="D101" s="4">
        <v>710</v>
      </c>
      <c r="E101" s="4">
        <f t="shared" si="23"/>
        <v>0.11656714678102288</v>
      </c>
      <c r="F101" s="4">
        <v>574</v>
      </c>
      <c r="G101" s="4">
        <f t="shared" si="17"/>
        <v>9.4649656111745958E-2</v>
      </c>
      <c r="H101" s="4">
        <v>738</v>
      </c>
      <c r="I101" s="4">
        <f t="shared" si="18"/>
        <v>0.12602824877088303</v>
      </c>
      <c r="J101" s="4">
        <v>867</v>
      </c>
      <c r="K101" s="4">
        <f t="shared" si="19"/>
        <v>0.15241999708169324</v>
      </c>
      <c r="L101" s="4">
        <v>719</v>
      </c>
      <c r="M101" s="4">
        <f t="shared" si="20"/>
        <v>0.13292046032259555</v>
      </c>
      <c r="N101" s="4">
        <v>606</v>
      </c>
      <c r="O101" s="4">
        <f t="shared" si="21"/>
        <v>0.101662841728067</v>
      </c>
      <c r="P101" s="4">
        <v>646</v>
      </c>
      <c r="Q101" s="4">
        <f t="shared" si="22"/>
        <v>0.10792532770205927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25" x14ac:dyDescent="0.45">
      <c r="A102" s="6" t="s">
        <v>27</v>
      </c>
      <c r="B102" s="4">
        <v>29853</v>
      </c>
      <c r="C102" s="4">
        <f t="shared" si="23"/>
        <v>4.9140255404884892</v>
      </c>
      <c r="D102" s="4">
        <v>31165</v>
      </c>
      <c r="E102" s="4">
        <f t="shared" si="23"/>
        <v>5.1166410273670113</v>
      </c>
      <c r="F102" s="4">
        <v>29217</v>
      </c>
      <c r="G102" s="4">
        <f t="shared" si="17"/>
        <v>4.8177334540363788</v>
      </c>
      <c r="H102" s="4">
        <v>29438</v>
      </c>
      <c r="I102" s="4">
        <f t="shared" si="18"/>
        <v>5.0271268120830017</v>
      </c>
      <c r="J102" s="4">
        <v>27645</v>
      </c>
      <c r="K102" s="4">
        <f t="shared" si="19"/>
        <v>4.8600355470858245</v>
      </c>
      <c r="L102" s="4">
        <v>29822</v>
      </c>
      <c r="M102" s="4">
        <f t="shared" si="20"/>
        <v>5.5131487729352493</v>
      </c>
      <c r="N102" s="4">
        <v>32957</v>
      </c>
      <c r="O102" s="4">
        <f t="shared" si="21"/>
        <v>5.5288816416368052</v>
      </c>
      <c r="P102" s="4">
        <v>32299</v>
      </c>
      <c r="Q102" s="4">
        <f t="shared" si="22"/>
        <v>5.396099318032217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25" x14ac:dyDescent="0.45">
      <c r="A103" s="6" t="s">
        <v>28</v>
      </c>
      <c r="B103" s="4">
        <v>2651</v>
      </c>
      <c r="C103" s="4">
        <f t="shared" si="23"/>
        <v>0.436374290953505</v>
      </c>
      <c r="D103" s="4">
        <v>2673</v>
      </c>
      <c r="E103" s="4">
        <f t="shared" si="23"/>
        <v>0.43885068076855505</v>
      </c>
      <c r="F103" s="4">
        <v>2645</v>
      </c>
      <c r="G103" s="4">
        <f t="shared" si="17"/>
        <v>0.43614693452189557</v>
      </c>
      <c r="H103" s="4">
        <v>2837</v>
      </c>
      <c r="I103" s="4">
        <f t="shared" si="18"/>
        <v>0.4844744468333268</v>
      </c>
      <c r="J103" s="4">
        <v>2707</v>
      </c>
      <c r="K103" s="4">
        <f t="shared" si="19"/>
        <v>0.47589496205322224</v>
      </c>
      <c r="L103" s="4">
        <v>2707</v>
      </c>
      <c r="M103" s="4">
        <f t="shared" si="20"/>
        <v>0.50043906271664285</v>
      </c>
      <c r="N103" s="4">
        <v>2704</v>
      </c>
      <c r="O103" s="4">
        <f t="shared" si="21"/>
        <v>0.45362429708365209</v>
      </c>
      <c r="P103" s="4">
        <v>2798</v>
      </c>
      <c r="Q103" s="4">
        <f t="shared" si="22"/>
        <v>0.46745366394792853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25" x14ac:dyDescent="0.45">
      <c r="A104" s="6" t="s">
        <v>29</v>
      </c>
      <c r="B104" s="4">
        <v>39201</v>
      </c>
      <c r="C104" s="4">
        <f t="shared" si="23"/>
        <v>6.4527757750540733</v>
      </c>
      <c r="D104" s="4">
        <v>39901</v>
      </c>
      <c r="E104" s="4">
        <f t="shared" si="23"/>
        <v>6.5509094700135124</v>
      </c>
      <c r="F104" s="4">
        <v>36594</v>
      </c>
      <c r="G104" s="4">
        <f t="shared" si="17"/>
        <v>6.0341629194307167</v>
      </c>
      <c r="H104" s="4">
        <v>33561</v>
      </c>
      <c r="I104" s="4">
        <f t="shared" si="18"/>
        <v>5.7312114593490584</v>
      </c>
      <c r="J104" s="4">
        <v>39528</v>
      </c>
      <c r="K104" s="4">
        <f t="shared" si="19"/>
        <v>6.9490860953231497</v>
      </c>
      <c r="L104" s="4">
        <v>43483</v>
      </c>
      <c r="M104" s="4">
        <f t="shared" si="20"/>
        <v>8.0386375190645651</v>
      </c>
      <c r="N104" s="4">
        <v>43999</v>
      </c>
      <c r="O104" s="4">
        <f t="shared" si="21"/>
        <v>7.381292695038316</v>
      </c>
      <c r="P104" s="4">
        <v>42207</v>
      </c>
      <c r="Q104" s="4">
        <f t="shared" si="22"/>
        <v>7.0513998549857817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25" x14ac:dyDescent="0.45">
      <c r="A105" s="6" t="s">
        <v>30</v>
      </c>
      <c r="B105" s="4">
        <v>3971</v>
      </c>
      <c r="C105" s="4">
        <f t="shared" si="23"/>
        <v>0.6536560955776568</v>
      </c>
      <c r="D105" s="4">
        <v>3360</v>
      </c>
      <c r="E105" s="4">
        <f t="shared" si="23"/>
        <v>0.55164170871019269</v>
      </c>
      <c r="F105" s="4">
        <v>3145</v>
      </c>
      <c r="G105" s="4">
        <f t="shared" si="17"/>
        <v>0.51859437015930498</v>
      </c>
      <c r="H105" s="4">
        <v>3147</v>
      </c>
      <c r="I105" s="4">
        <f t="shared" si="18"/>
        <v>0.53741314211648905</v>
      </c>
      <c r="J105" s="4">
        <v>3165</v>
      </c>
      <c r="K105" s="4">
        <f t="shared" si="19"/>
        <v>0.55641210007330921</v>
      </c>
      <c r="L105" s="4">
        <v>2951</v>
      </c>
      <c r="M105" s="4">
        <f t="shared" si="20"/>
        <v>0.54554697971068078</v>
      </c>
      <c r="N105" s="4">
        <v>2785</v>
      </c>
      <c r="O105" s="4">
        <f t="shared" si="21"/>
        <v>0.46721289474037392</v>
      </c>
      <c r="P105" s="4">
        <v>2776</v>
      </c>
      <c r="Q105" s="4">
        <f t="shared" si="22"/>
        <v>0.46377818839151169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25" x14ac:dyDescent="0.45">
      <c r="A106" s="6" t="s">
        <v>31</v>
      </c>
      <c r="B106" s="4">
        <v>9525</v>
      </c>
      <c r="C106" s="4">
        <f t="shared" si="23"/>
        <v>1.5678857492765503</v>
      </c>
      <c r="D106" s="4">
        <v>10398</v>
      </c>
      <c r="E106" s="4">
        <f t="shared" si="23"/>
        <v>1.7071340735620788</v>
      </c>
      <c r="F106" s="4">
        <v>11052</v>
      </c>
      <c r="G106" s="4">
        <f t="shared" si="17"/>
        <v>1.8224181173292966</v>
      </c>
      <c r="H106" s="4">
        <v>12454</v>
      </c>
      <c r="I106" s="4">
        <f t="shared" si="18"/>
        <v>2.1267693905048475</v>
      </c>
      <c r="J106" s="4">
        <v>12548</v>
      </c>
      <c r="K106" s="4">
        <f t="shared" si="19"/>
        <v>2.2059586198167094</v>
      </c>
      <c r="L106" s="4">
        <v>10946</v>
      </c>
      <c r="M106" s="4">
        <f t="shared" si="20"/>
        <v>2.0235707353145074</v>
      </c>
      <c r="N106" s="4">
        <v>12458</v>
      </c>
      <c r="O106" s="4">
        <f t="shared" si="21"/>
        <v>2.0899598716967964</v>
      </c>
      <c r="P106" s="4">
        <v>11065</v>
      </c>
      <c r="Q106" s="4">
        <f t="shared" si="22"/>
        <v>1.8485971378069441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25" x14ac:dyDescent="0.45">
      <c r="A107" s="6" t="s">
        <v>32</v>
      </c>
      <c r="B107" s="4">
        <v>6948</v>
      </c>
      <c r="C107" s="4">
        <f t="shared" si="23"/>
        <v>1.1436924079762176</v>
      </c>
      <c r="D107" s="4">
        <v>7112</v>
      </c>
      <c r="E107" s="4">
        <f t="shared" si="23"/>
        <v>1.167641616769908</v>
      </c>
      <c r="F107" s="4">
        <v>7046</v>
      </c>
      <c r="G107" s="4">
        <f t="shared" si="17"/>
        <v>1.1618492630023729</v>
      </c>
      <c r="H107" s="4">
        <v>6764</v>
      </c>
      <c r="I107" s="4">
        <f t="shared" si="18"/>
        <v>1.1550881770816435</v>
      </c>
      <c r="J107" s="4">
        <v>6847</v>
      </c>
      <c r="K107" s="4">
        <f t="shared" si="19"/>
        <v>1.2037136332391623</v>
      </c>
      <c r="L107" s="4">
        <v>6129</v>
      </c>
      <c r="M107" s="4">
        <f t="shared" si="20"/>
        <v>1.1330591117067985</v>
      </c>
      <c r="N107" s="4">
        <v>6610</v>
      </c>
      <c r="O107" s="4">
        <f t="shared" si="21"/>
        <v>1.1088966729744603</v>
      </c>
      <c r="P107" s="4">
        <v>6157</v>
      </c>
      <c r="Q107" s="4">
        <f t="shared" si="22"/>
        <v>1.0286319545844875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25" x14ac:dyDescent="0.45">
      <c r="A108" s="6" t="s">
        <v>33</v>
      </c>
      <c r="B108" s="4">
        <v>24614</v>
      </c>
      <c r="C108" s="4">
        <f t="shared" si="23"/>
        <v>4.0516472265294503</v>
      </c>
      <c r="D108" s="4">
        <v>25180</v>
      </c>
      <c r="E108" s="4">
        <f t="shared" si="23"/>
        <v>4.1340292337269799</v>
      </c>
      <c r="F108" s="4">
        <v>26331</v>
      </c>
      <c r="G108" s="4">
        <f t="shared" si="17"/>
        <v>4.341846855537252</v>
      </c>
      <c r="H108" s="4">
        <v>27217</v>
      </c>
      <c r="I108" s="4">
        <f t="shared" si="18"/>
        <v>4.6478466758768615</v>
      </c>
      <c r="J108" s="4">
        <v>24030</v>
      </c>
      <c r="K108" s="4">
        <f t="shared" si="19"/>
        <v>4.2245127218836087</v>
      </c>
      <c r="L108" s="4">
        <v>22669</v>
      </c>
      <c r="M108" s="4">
        <f t="shared" si="20"/>
        <v>4.1907843046633078</v>
      </c>
      <c r="N108" s="4">
        <v>29079</v>
      </c>
      <c r="O108" s="4">
        <f t="shared" si="21"/>
        <v>4.8783065587631356</v>
      </c>
      <c r="P108" s="4">
        <v>28940</v>
      </c>
      <c r="Q108" s="4">
        <f t="shared" si="22"/>
        <v>4.8349210273956587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25" x14ac:dyDescent="0.45">
      <c r="A109" s="6" t="s">
        <v>34</v>
      </c>
      <c r="B109" s="4">
        <v>1512</v>
      </c>
      <c r="C109" s="4">
        <f t="shared" si="23"/>
        <v>0.24888643075130124</v>
      </c>
      <c r="D109" s="4">
        <v>1611</v>
      </c>
      <c r="E109" s="4">
        <f t="shared" si="23"/>
        <v>0.26449249783694062</v>
      </c>
      <c r="F109" s="4">
        <v>1646</v>
      </c>
      <c r="G109" s="4">
        <f t="shared" si="17"/>
        <v>0.27141695811835165</v>
      </c>
      <c r="H109" s="4">
        <v>1533</v>
      </c>
      <c r="I109" s="4">
        <f t="shared" si="18"/>
        <v>0.26179038667447652</v>
      </c>
      <c r="J109" s="4">
        <v>1413</v>
      </c>
      <c r="K109" s="4">
        <f t="shared" si="19"/>
        <v>0.24840767690476651</v>
      </c>
      <c r="L109" s="4">
        <v>1295</v>
      </c>
      <c r="M109" s="4">
        <f t="shared" si="20"/>
        <v>0.23940472339048854</v>
      </c>
      <c r="N109" s="4">
        <v>1404</v>
      </c>
      <c r="O109" s="4">
        <f t="shared" si="21"/>
        <v>0.23553569271651167</v>
      </c>
      <c r="P109" s="4">
        <v>1427</v>
      </c>
      <c r="Q109" s="4">
        <f t="shared" si="22"/>
        <v>0.23840470995485849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25" x14ac:dyDescent="0.45">
      <c r="A110" s="6" t="s">
        <v>35</v>
      </c>
      <c r="B110" s="4">
        <v>1375</v>
      </c>
      <c r="C110" s="4">
        <f t="shared" si="23"/>
        <v>0.2263352131501582</v>
      </c>
      <c r="D110" s="4">
        <v>1472</v>
      </c>
      <c r="E110" s="4">
        <f t="shared" si="23"/>
        <v>0.24167160572065588</v>
      </c>
      <c r="F110" s="4">
        <v>1585</v>
      </c>
      <c r="G110" s="4">
        <f t="shared" si="17"/>
        <v>0.26135837097058773</v>
      </c>
      <c r="H110" s="4">
        <v>2969</v>
      </c>
      <c r="I110" s="4">
        <f t="shared" si="18"/>
        <v>0.50701608482486682</v>
      </c>
      <c r="J110" s="4">
        <v>3336</v>
      </c>
      <c r="K110" s="4">
        <f t="shared" si="19"/>
        <v>0.58647417562229376</v>
      </c>
      <c r="L110" s="4">
        <v>3248</v>
      </c>
      <c r="M110" s="4">
        <f t="shared" si="20"/>
        <v>0.6004529278550631</v>
      </c>
      <c r="N110" s="4">
        <v>3530</v>
      </c>
      <c r="O110" s="4">
        <f t="shared" si="21"/>
        <v>0.59219444108923514</v>
      </c>
      <c r="P110" s="4">
        <v>3708</v>
      </c>
      <c r="Q110" s="4">
        <f t="shared" si="22"/>
        <v>0.61948469832699038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">
      <c r="A111" s="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">
      <c r="A112" s="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">
      <c r="A113" s="9" t="s">
        <v>38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">
      <c r="A114" s="5"/>
      <c r="B114" s="2">
        <v>2015</v>
      </c>
      <c r="C114" s="2"/>
      <c r="D114" s="2">
        <v>2016</v>
      </c>
      <c r="E114" s="2"/>
      <c r="F114" s="2">
        <v>2017</v>
      </c>
      <c r="G114" s="2"/>
      <c r="H114" s="2">
        <v>2018</v>
      </c>
      <c r="I114" s="2"/>
      <c r="J114" s="2">
        <v>2019</v>
      </c>
      <c r="K114" s="2"/>
      <c r="L114" s="2">
        <v>2020</v>
      </c>
      <c r="M114" s="2"/>
      <c r="N114" s="2">
        <v>2021</v>
      </c>
      <c r="O114" s="2"/>
      <c r="P114" s="2">
        <v>2022</v>
      </c>
      <c r="Q114" s="2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">
      <c r="A115" s="5"/>
      <c r="B115" s="2" t="s">
        <v>1</v>
      </c>
      <c r="C115" s="2" t="s">
        <v>2</v>
      </c>
      <c r="D115" s="2" t="s">
        <v>1</v>
      </c>
      <c r="E115" s="2" t="s">
        <v>2</v>
      </c>
      <c r="F115" s="2" t="s">
        <v>1</v>
      </c>
      <c r="G115" s="2" t="s">
        <v>2</v>
      </c>
      <c r="H115" s="2" t="s">
        <v>1</v>
      </c>
      <c r="I115" s="2" t="s">
        <v>2</v>
      </c>
      <c r="J115" s="2" t="s">
        <v>1</v>
      </c>
      <c r="K115" s="2" t="s">
        <v>2</v>
      </c>
      <c r="L115" s="2" t="s">
        <v>1</v>
      </c>
      <c r="M115" s="2" t="s">
        <v>2</v>
      </c>
      <c r="N115" s="2" t="s">
        <v>1</v>
      </c>
      <c r="O115" s="2" t="s">
        <v>2</v>
      </c>
      <c r="P115" s="2" t="s">
        <v>1</v>
      </c>
      <c r="Q115" s="2" t="s">
        <v>2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25" x14ac:dyDescent="0.45">
      <c r="A116" s="6" t="s">
        <v>3</v>
      </c>
      <c r="B116" s="4">
        <f>B78+B41</f>
        <v>878646</v>
      </c>
      <c r="C116" s="4">
        <f>SUM(C117:C148)</f>
        <v>100.00022762295622</v>
      </c>
      <c r="D116" s="4">
        <f>D78+D41</f>
        <v>891445</v>
      </c>
      <c r="E116" s="4">
        <f>SUM(E117:E148)</f>
        <v>99.999887822580206</v>
      </c>
      <c r="F116" s="4">
        <f>F78+F41</f>
        <v>888234</v>
      </c>
      <c r="G116" s="4">
        <f>SUM(G117:G148)</f>
        <v>100.00033774883644</v>
      </c>
      <c r="H116" s="4">
        <f>H78+H41</f>
        <v>859284</v>
      </c>
      <c r="I116" s="4">
        <f>SUM(I117:I148)</f>
        <v>99.999767248080971</v>
      </c>
      <c r="J116" s="4">
        <f>J78+J41</f>
        <v>832369</v>
      </c>
      <c r="K116" s="4">
        <f>SUM(K117:K148)</f>
        <v>99.999879860975128</v>
      </c>
      <c r="L116" s="4">
        <f>L78+L41</f>
        <v>798330</v>
      </c>
      <c r="M116" s="4">
        <f>SUM(M117:M148)</f>
        <v>100.00025052296671</v>
      </c>
      <c r="N116" s="4">
        <f>N78+N41</f>
        <v>866061</v>
      </c>
      <c r="O116" s="4">
        <f>SUM(O117:O148)</f>
        <v>99.999422673460671</v>
      </c>
      <c r="P116" s="4">
        <f>P78+P41</f>
        <v>877110</v>
      </c>
      <c r="Q116" s="4">
        <f>SUM(Q117:Q148)</f>
        <v>99.999771978429152</v>
      </c>
      <c r="R116" s="3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25" x14ac:dyDescent="0.45">
      <c r="A117" s="6" t="s">
        <v>4</v>
      </c>
      <c r="B117" s="4">
        <f t="shared" ref="B117:D132" si="24">B79+B42</f>
        <v>15761</v>
      </c>
      <c r="C117" s="4">
        <f>B117/B$116*100</f>
        <v>1.7937827065735232</v>
      </c>
      <c r="D117" s="4">
        <f t="shared" si="24"/>
        <v>16032</v>
      </c>
      <c r="E117" s="4">
        <f>D117/D$116*100</f>
        <v>1.7984283943485015</v>
      </c>
      <c r="F117" s="4">
        <f t="shared" ref="F117:F148" si="25">F79+F42</f>
        <v>15780</v>
      </c>
      <c r="G117" s="4">
        <f>F117/F$116*100</f>
        <v>1.7765588797546594</v>
      </c>
      <c r="H117" s="4">
        <f t="shared" ref="H117:H148" si="26">H79+H42</f>
        <v>15998</v>
      </c>
      <c r="I117" s="4">
        <f>H117/H$116*100</f>
        <v>1.8617826003975404</v>
      </c>
      <c r="J117" s="4">
        <f t="shared" ref="J117:J148" si="27">J79+J42</f>
        <v>15618</v>
      </c>
      <c r="K117" s="4">
        <f>J117/J$116*100</f>
        <v>1.8763312905694467</v>
      </c>
      <c r="L117" s="4">
        <f t="shared" ref="L117:L148" si="28">L79+L42</f>
        <v>15403</v>
      </c>
      <c r="M117" s="4">
        <f>L117/L$116*100</f>
        <v>1.9294026279859207</v>
      </c>
      <c r="N117" s="4">
        <f t="shared" ref="N117:N148" si="29">N79+N42</f>
        <v>16096</v>
      </c>
      <c r="O117" s="4">
        <f>N117/N$116*100</f>
        <v>1.8585295954903869</v>
      </c>
      <c r="P117" s="4">
        <f t="shared" ref="P117:P148" si="30">P79+P42</f>
        <v>17196</v>
      </c>
      <c r="Q117" s="4">
        <f>P117/P$116*100</f>
        <v>1.9605294660874919</v>
      </c>
      <c r="R117" s="3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25" x14ac:dyDescent="0.45">
      <c r="A118" s="6" t="s">
        <v>5</v>
      </c>
      <c r="B118" s="4">
        <f t="shared" si="24"/>
        <v>24924</v>
      </c>
      <c r="C118" s="4">
        <f t="shared" ref="C118:E133" si="31">B118/B$116*100</f>
        <v>2.8366372805430173</v>
      </c>
      <c r="D118" s="4">
        <f t="shared" si="24"/>
        <v>26266</v>
      </c>
      <c r="E118" s="4">
        <f t="shared" si="31"/>
        <v>2.9464521086550488</v>
      </c>
      <c r="F118" s="4">
        <f t="shared" si="25"/>
        <v>25236</v>
      </c>
      <c r="G118" s="4">
        <f t="shared" ref="G118:G148" si="32">F118/F$116*100</f>
        <v>2.8411432122616338</v>
      </c>
      <c r="H118" s="4">
        <f t="shared" si="26"/>
        <v>26517</v>
      </c>
      <c r="I118" s="4">
        <f t="shared" ref="I118:I148" si="33">H118/H$116*100</f>
        <v>3.0859413185861717</v>
      </c>
      <c r="J118" s="4">
        <f t="shared" si="27"/>
        <v>25319</v>
      </c>
      <c r="K118" s="4">
        <f t="shared" ref="K118:K148" si="34">J118/J$116*100</f>
        <v>3.0417999709263559</v>
      </c>
      <c r="L118" s="4">
        <f t="shared" si="28"/>
        <v>26803</v>
      </c>
      <c r="M118" s="4">
        <f t="shared" ref="M118:M148" si="35">L118/L$116*100</f>
        <v>3.3573835381358585</v>
      </c>
      <c r="N118" s="4">
        <f t="shared" si="29"/>
        <v>30876</v>
      </c>
      <c r="O118" s="4">
        <f t="shared" ref="O118:O148" si="36">N118/N$116*100</f>
        <v>3.5651068458226383</v>
      </c>
      <c r="P118" s="4">
        <f t="shared" si="30"/>
        <v>28714</v>
      </c>
      <c r="Q118" s="4">
        <f t="shared" ref="Q118:Q148" si="37">P118/P$116*100</f>
        <v>3.273705692558516</v>
      </c>
      <c r="R118" s="3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25" x14ac:dyDescent="0.45">
      <c r="A119" s="6" t="s">
        <v>6</v>
      </c>
      <c r="B119" s="4">
        <f t="shared" si="24"/>
        <v>5659</v>
      </c>
      <c r="C119" s="4">
        <f t="shared" si="31"/>
        <v>0.64405915465386521</v>
      </c>
      <c r="D119" s="4">
        <f t="shared" si="24"/>
        <v>6700</v>
      </c>
      <c r="E119" s="4">
        <f t="shared" si="31"/>
        <v>0.75158871270801897</v>
      </c>
      <c r="F119" s="4">
        <f t="shared" si="25"/>
        <v>6593</v>
      </c>
      <c r="G119" s="4">
        <f t="shared" si="32"/>
        <v>0.74225935958317291</v>
      </c>
      <c r="H119" s="4">
        <f t="shared" si="26"/>
        <v>6242</v>
      </c>
      <c r="I119" s="4">
        <f t="shared" si="33"/>
        <v>0.72641873932250567</v>
      </c>
      <c r="J119" s="4">
        <f t="shared" si="27"/>
        <v>5849</v>
      </c>
      <c r="K119" s="4">
        <f t="shared" si="34"/>
        <v>0.70269315652072584</v>
      </c>
      <c r="L119" s="4">
        <f t="shared" si="28"/>
        <v>5791</v>
      </c>
      <c r="M119" s="4">
        <f t="shared" si="35"/>
        <v>0.72538925005949917</v>
      </c>
      <c r="N119" s="4">
        <f t="shared" si="29"/>
        <v>5772</v>
      </c>
      <c r="O119" s="4">
        <f t="shared" si="36"/>
        <v>0.66646575703097122</v>
      </c>
      <c r="P119" s="4">
        <f t="shared" si="30"/>
        <v>5957</v>
      </c>
      <c r="Q119" s="4">
        <f t="shared" si="37"/>
        <v>0.67916224874873155</v>
      </c>
      <c r="R119" s="3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25" x14ac:dyDescent="0.45">
      <c r="A120" s="6" t="s">
        <v>7</v>
      </c>
      <c r="B120" s="4">
        <f t="shared" si="24"/>
        <v>752</v>
      </c>
      <c r="C120" s="4">
        <f t="shared" si="31"/>
        <v>8.5586231542623542E-2</v>
      </c>
      <c r="D120" s="4">
        <f t="shared" si="24"/>
        <v>657</v>
      </c>
      <c r="E120" s="4">
        <f t="shared" si="31"/>
        <v>7.3700564813308736E-2</v>
      </c>
      <c r="F120" s="4">
        <f t="shared" si="25"/>
        <v>520</v>
      </c>
      <c r="G120" s="4">
        <f t="shared" si="32"/>
        <v>5.8543131652244784E-2</v>
      </c>
      <c r="H120" s="4">
        <f t="shared" si="26"/>
        <v>549</v>
      </c>
      <c r="I120" s="4">
        <f t="shared" si="33"/>
        <v>6.389040177636264E-2</v>
      </c>
      <c r="J120" s="4">
        <f t="shared" si="27"/>
        <v>514</v>
      </c>
      <c r="K120" s="4">
        <f t="shared" si="34"/>
        <v>6.1751458788109601E-2</v>
      </c>
      <c r="L120" s="4">
        <f t="shared" si="28"/>
        <v>537</v>
      </c>
      <c r="M120" s="4">
        <f t="shared" si="35"/>
        <v>6.7265416557062863E-2</v>
      </c>
      <c r="N120" s="4">
        <f t="shared" si="29"/>
        <v>603</v>
      </c>
      <c r="O120" s="4">
        <f t="shared" si="36"/>
        <v>6.962558064616696E-2</v>
      </c>
      <c r="P120" s="4">
        <f t="shared" si="30"/>
        <v>590</v>
      </c>
      <c r="Q120" s="4">
        <f t="shared" si="37"/>
        <v>6.7266363397977452E-2</v>
      </c>
      <c r="R120" s="3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25" x14ac:dyDescent="0.45">
      <c r="A121" s="6" t="s">
        <v>8</v>
      </c>
      <c r="B121" s="4">
        <f t="shared" si="24"/>
        <v>138316</v>
      </c>
      <c r="C121" s="4">
        <f t="shared" si="31"/>
        <v>15.741948406980741</v>
      </c>
      <c r="D121" s="4">
        <f t="shared" si="24"/>
        <v>135655</v>
      </c>
      <c r="E121" s="4">
        <f t="shared" si="31"/>
        <v>15.217427883941243</v>
      </c>
      <c r="F121" s="4">
        <f t="shared" si="25"/>
        <v>136942</v>
      </c>
      <c r="G121" s="4">
        <f t="shared" si="32"/>
        <v>15.417333720618664</v>
      </c>
      <c r="H121" s="4">
        <f t="shared" si="26"/>
        <v>131262</v>
      </c>
      <c r="I121" s="4">
        <f t="shared" si="33"/>
        <v>15.27574119848618</v>
      </c>
      <c r="J121" s="4">
        <f t="shared" si="27"/>
        <v>127082</v>
      </c>
      <c r="K121" s="4">
        <f t="shared" si="34"/>
        <v>15.267507559748141</v>
      </c>
      <c r="L121" s="4">
        <f t="shared" si="28"/>
        <v>102693</v>
      </c>
      <c r="M121" s="4">
        <f t="shared" si="35"/>
        <v>12.863477509300667</v>
      </c>
      <c r="N121" s="4">
        <f t="shared" si="29"/>
        <v>114437</v>
      </c>
      <c r="O121" s="4">
        <f t="shared" si="36"/>
        <v>13.213503436824888</v>
      </c>
      <c r="P121" s="4">
        <f t="shared" si="30"/>
        <v>115213</v>
      </c>
      <c r="Q121" s="4">
        <f t="shared" si="37"/>
        <v>13.135524620629111</v>
      </c>
      <c r="R121" s="3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25" x14ac:dyDescent="0.45">
      <c r="A122" s="6" t="s">
        <v>9</v>
      </c>
      <c r="B122" s="4">
        <f t="shared" si="24"/>
        <v>6863</v>
      </c>
      <c r="C122" s="4">
        <f t="shared" si="31"/>
        <v>0.78108817430455502</v>
      </c>
      <c r="D122" s="4">
        <f t="shared" si="24"/>
        <v>6380</v>
      </c>
      <c r="E122" s="4">
        <f t="shared" si="31"/>
        <v>0.71569193836972556</v>
      </c>
      <c r="F122" s="4">
        <f t="shared" si="25"/>
        <v>6989</v>
      </c>
      <c r="G122" s="4">
        <f t="shared" si="32"/>
        <v>0.786842205995267</v>
      </c>
      <c r="H122" s="4">
        <f t="shared" si="26"/>
        <v>6781</v>
      </c>
      <c r="I122" s="4">
        <f t="shared" si="33"/>
        <v>0.78914538150367042</v>
      </c>
      <c r="J122" s="4">
        <f t="shared" si="27"/>
        <v>6326</v>
      </c>
      <c r="K122" s="4">
        <f t="shared" si="34"/>
        <v>0.7599994713882906</v>
      </c>
      <c r="L122" s="4">
        <f t="shared" si="28"/>
        <v>7231</v>
      </c>
      <c r="M122" s="4">
        <f t="shared" si="35"/>
        <v>0.90576578607843872</v>
      </c>
      <c r="N122" s="4">
        <f t="shared" si="29"/>
        <v>7744</v>
      </c>
      <c r="O122" s="4">
        <f t="shared" si="36"/>
        <v>0.8941633441524327</v>
      </c>
      <c r="P122" s="4">
        <f t="shared" si="30"/>
        <v>7720</v>
      </c>
      <c r="Q122" s="4">
        <f t="shared" si="37"/>
        <v>0.88016326344472184</v>
      </c>
      <c r="R122" s="3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25" x14ac:dyDescent="0.45">
      <c r="A123" s="6" t="s">
        <v>10</v>
      </c>
      <c r="B123" s="4">
        <f t="shared" si="24"/>
        <v>2831</v>
      </c>
      <c r="C123" s="4">
        <f t="shared" si="31"/>
        <v>0.32220029454410537</v>
      </c>
      <c r="D123" s="4">
        <f t="shared" si="24"/>
        <v>2286</v>
      </c>
      <c r="E123" s="4">
        <f t="shared" si="31"/>
        <v>0.25643758167918379</v>
      </c>
      <c r="F123" s="4">
        <f t="shared" si="25"/>
        <v>2078</v>
      </c>
      <c r="G123" s="4">
        <f t="shared" si="32"/>
        <v>0.23394736071800901</v>
      </c>
      <c r="H123" s="4">
        <f t="shared" si="26"/>
        <v>1808</v>
      </c>
      <c r="I123" s="4">
        <f t="shared" si="33"/>
        <v>0.21040773481177355</v>
      </c>
      <c r="J123" s="4">
        <f t="shared" si="27"/>
        <v>1274</v>
      </c>
      <c r="K123" s="4">
        <f t="shared" si="34"/>
        <v>0.15305711769659849</v>
      </c>
      <c r="L123" s="4">
        <f t="shared" si="28"/>
        <v>1080</v>
      </c>
      <c r="M123" s="4">
        <f t="shared" si="35"/>
        <v>0.13528240201420466</v>
      </c>
      <c r="N123" s="4">
        <f t="shared" si="29"/>
        <v>1125</v>
      </c>
      <c r="O123" s="4">
        <f t="shared" si="36"/>
        <v>0.1298984713547891</v>
      </c>
      <c r="P123" s="4">
        <f t="shared" si="30"/>
        <v>1228</v>
      </c>
      <c r="Q123" s="4">
        <f t="shared" si="37"/>
        <v>0.14000524449612933</v>
      </c>
      <c r="R123" s="3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25" x14ac:dyDescent="0.45">
      <c r="A124" s="6" t="s">
        <v>11</v>
      </c>
      <c r="B124" s="4">
        <f t="shared" si="24"/>
        <v>28139</v>
      </c>
      <c r="C124" s="4">
        <f t="shared" si="31"/>
        <v>3.2025411826833556</v>
      </c>
      <c r="D124" s="4">
        <f t="shared" si="24"/>
        <v>30577</v>
      </c>
      <c r="E124" s="4">
        <f t="shared" si="31"/>
        <v>3.430048965443746</v>
      </c>
      <c r="F124" s="4">
        <f t="shared" si="25"/>
        <v>30455</v>
      </c>
      <c r="G124" s="4">
        <f t="shared" si="32"/>
        <v>3.4287136047482987</v>
      </c>
      <c r="H124" s="4">
        <f t="shared" si="26"/>
        <v>33422</v>
      </c>
      <c r="I124" s="4">
        <f t="shared" si="33"/>
        <v>3.8895173190702961</v>
      </c>
      <c r="J124" s="4">
        <f t="shared" si="27"/>
        <v>33025</v>
      </c>
      <c r="K124" s="4">
        <f t="shared" si="34"/>
        <v>3.9675912966484814</v>
      </c>
      <c r="L124" s="4">
        <f t="shared" si="28"/>
        <v>31768</v>
      </c>
      <c r="M124" s="4">
        <f t="shared" si="35"/>
        <v>3.97930680295116</v>
      </c>
      <c r="N124" s="4">
        <f t="shared" si="29"/>
        <v>34083</v>
      </c>
      <c r="O124" s="4">
        <f t="shared" si="36"/>
        <v>3.9354040881646908</v>
      </c>
      <c r="P124" s="4">
        <f t="shared" si="30"/>
        <v>38068</v>
      </c>
      <c r="Q124" s="4">
        <f t="shared" si="37"/>
        <v>4.3401625793800092</v>
      </c>
      <c r="R124" s="3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25" x14ac:dyDescent="0.45">
      <c r="A125" s="6" t="s">
        <v>12</v>
      </c>
      <c r="B125" s="4">
        <f t="shared" si="24"/>
        <v>24123</v>
      </c>
      <c r="C125" s="4">
        <f t="shared" si="31"/>
        <v>2.7454742865727493</v>
      </c>
      <c r="D125" s="4">
        <f t="shared" si="24"/>
        <v>22230</v>
      </c>
      <c r="E125" s="4">
        <f t="shared" si="31"/>
        <v>2.4937040423133228</v>
      </c>
      <c r="F125" s="4">
        <f t="shared" si="25"/>
        <v>20077</v>
      </c>
      <c r="G125" s="4">
        <f t="shared" si="32"/>
        <v>2.2603277965040744</v>
      </c>
      <c r="H125" s="4">
        <f t="shared" si="26"/>
        <v>17708</v>
      </c>
      <c r="I125" s="4">
        <f t="shared" si="33"/>
        <v>2.0607854911763748</v>
      </c>
      <c r="J125" s="4">
        <f t="shared" si="27"/>
        <v>16972</v>
      </c>
      <c r="K125" s="4">
        <f t="shared" si="34"/>
        <v>2.0389995302564126</v>
      </c>
      <c r="L125" s="4">
        <f t="shared" si="28"/>
        <v>14998</v>
      </c>
      <c r="M125" s="4">
        <f t="shared" si="35"/>
        <v>1.8786717272305939</v>
      </c>
      <c r="N125" s="4">
        <f t="shared" si="29"/>
        <v>16815</v>
      </c>
      <c r="O125" s="4">
        <f t="shared" si="36"/>
        <v>1.9415491518495809</v>
      </c>
      <c r="P125" s="4">
        <f t="shared" si="30"/>
        <v>19813</v>
      </c>
      <c r="Q125" s="4">
        <f t="shared" si="37"/>
        <v>2.2588956915324188</v>
      </c>
      <c r="R125" s="3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25" x14ac:dyDescent="0.45">
      <c r="A126" s="6" t="s">
        <v>13</v>
      </c>
      <c r="B126" s="4">
        <f t="shared" si="24"/>
        <v>26439</v>
      </c>
      <c r="C126" s="4">
        <f t="shared" si="31"/>
        <v>3.0090616698875317</v>
      </c>
      <c r="D126" s="4">
        <f t="shared" si="24"/>
        <v>22380</v>
      </c>
      <c r="E126" s="4">
        <f t="shared" si="31"/>
        <v>2.5105306552843976</v>
      </c>
      <c r="F126" s="4">
        <f t="shared" si="25"/>
        <v>22126</v>
      </c>
      <c r="G126" s="4">
        <f t="shared" si="32"/>
        <v>2.4910102518030159</v>
      </c>
      <c r="H126" s="4">
        <f t="shared" si="26"/>
        <v>24767</v>
      </c>
      <c r="I126" s="4">
        <f t="shared" si="33"/>
        <v>2.8822833894265458</v>
      </c>
      <c r="J126" s="4">
        <f t="shared" si="27"/>
        <v>21947</v>
      </c>
      <c r="K126" s="4">
        <f t="shared" si="34"/>
        <v>2.6366911790323759</v>
      </c>
      <c r="L126" s="4">
        <f t="shared" si="28"/>
        <v>23065</v>
      </c>
      <c r="M126" s="4">
        <f t="shared" si="35"/>
        <v>2.889156113386695</v>
      </c>
      <c r="N126" s="4">
        <f t="shared" si="29"/>
        <v>25332</v>
      </c>
      <c r="O126" s="4">
        <f t="shared" si="36"/>
        <v>2.9249671789862379</v>
      </c>
      <c r="P126" s="4">
        <f t="shared" si="30"/>
        <v>26624</v>
      </c>
      <c r="Q126" s="4">
        <f t="shared" si="37"/>
        <v>3.0354231510300873</v>
      </c>
      <c r="R126" s="3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25" x14ac:dyDescent="0.45">
      <c r="A127" s="6" t="s">
        <v>14</v>
      </c>
      <c r="B127" s="4">
        <f t="shared" si="24"/>
        <v>31358</v>
      </c>
      <c r="C127" s="4">
        <f t="shared" si="31"/>
        <v>3.5689003307361555</v>
      </c>
      <c r="D127" s="4">
        <f t="shared" si="24"/>
        <v>30669</v>
      </c>
      <c r="E127" s="4">
        <f t="shared" si="31"/>
        <v>3.4403692880660053</v>
      </c>
      <c r="F127" s="4">
        <f t="shared" si="25"/>
        <v>29705</v>
      </c>
      <c r="G127" s="4">
        <f t="shared" si="32"/>
        <v>3.3442763956344836</v>
      </c>
      <c r="H127" s="4">
        <f t="shared" si="26"/>
        <v>29694</v>
      </c>
      <c r="I127" s="4">
        <f t="shared" si="33"/>
        <v>3.4556677419805322</v>
      </c>
      <c r="J127" s="4">
        <f t="shared" si="27"/>
        <v>27556</v>
      </c>
      <c r="K127" s="4">
        <f t="shared" si="34"/>
        <v>3.3105509695820006</v>
      </c>
      <c r="L127" s="4">
        <f t="shared" si="28"/>
        <v>25092</v>
      </c>
      <c r="M127" s="4">
        <f t="shared" si="35"/>
        <v>3.1430611401300212</v>
      </c>
      <c r="N127" s="4">
        <f t="shared" si="29"/>
        <v>27696</v>
      </c>
      <c r="O127" s="4">
        <f t="shared" si="36"/>
        <v>3.1979271667931011</v>
      </c>
      <c r="P127" s="4">
        <f t="shared" si="30"/>
        <v>27277</v>
      </c>
      <c r="Q127" s="4">
        <f t="shared" si="37"/>
        <v>3.1098721939095442</v>
      </c>
      <c r="R127" s="3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25" x14ac:dyDescent="0.45">
      <c r="A128" s="6" t="s">
        <v>15</v>
      </c>
      <c r="B128" s="4">
        <f t="shared" si="24"/>
        <v>6924</v>
      </c>
      <c r="C128" s="4">
        <f t="shared" si="31"/>
        <v>0.78803067446958153</v>
      </c>
      <c r="D128" s="4">
        <f t="shared" si="24"/>
        <v>8121</v>
      </c>
      <c r="E128" s="4">
        <f t="shared" si="31"/>
        <v>0.91099282625400324</v>
      </c>
      <c r="F128" s="4">
        <f t="shared" si="25"/>
        <v>7661</v>
      </c>
      <c r="G128" s="4">
        <f t="shared" si="32"/>
        <v>0.86249794536124491</v>
      </c>
      <c r="H128" s="4">
        <f t="shared" si="26"/>
        <v>8291</v>
      </c>
      <c r="I128" s="4">
        <f t="shared" si="33"/>
        <v>0.96487308037854769</v>
      </c>
      <c r="J128" s="4">
        <f t="shared" si="27"/>
        <v>8970</v>
      </c>
      <c r="K128" s="4">
        <f t="shared" si="34"/>
        <v>1.0776470531699283</v>
      </c>
      <c r="L128" s="4">
        <f t="shared" si="28"/>
        <v>7835</v>
      </c>
      <c r="M128" s="4">
        <f t="shared" si="35"/>
        <v>0.98142372201971606</v>
      </c>
      <c r="N128" s="4">
        <f t="shared" si="29"/>
        <v>9508</v>
      </c>
      <c r="O128" s="4">
        <f t="shared" si="36"/>
        <v>1.097844147236742</v>
      </c>
      <c r="P128" s="4">
        <f t="shared" si="30"/>
        <v>9754</v>
      </c>
      <c r="Q128" s="4">
        <f t="shared" si="37"/>
        <v>1.1120612009896136</v>
      </c>
      <c r="R128" s="3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25" x14ac:dyDescent="0.45">
      <c r="A129" s="6" t="s">
        <v>16</v>
      </c>
      <c r="B129" s="4">
        <f t="shared" si="24"/>
        <v>19149</v>
      </c>
      <c r="C129" s="4">
        <f t="shared" si="31"/>
        <v>2.1793759944277902</v>
      </c>
      <c r="D129" s="4">
        <f t="shared" si="24"/>
        <v>20348</v>
      </c>
      <c r="E129" s="4">
        <f t="shared" si="31"/>
        <v>2.2825861382362342</v>
      </c>
      <c r="F129" s="4">
        <f t="shared" si="25"/>
        <v>20320</v>
      </c>
      <c r="G129" s="4">
        <f t="shared" si="32"/>
        <v>2.2876854522569503</v>
      </c>
      <c r="H129" s="4">
        <f t="shared" si="26"/>
        <v>20750</v>
      </c>
      <c r="I129" s="4">
        <f t="shared" si="33"/>
        <v>2.4148011600355646</v>
      </c>
      <c r="J129" s="4">
        <f t="shared" si="27"/>
        <v>19683</v>
      </c>
      <c r="K129" s="4">
        <f t="shared" si="34"/>
        <v>2.3646964267049828</v>
      </c>
      <c r="L129" s="4">
        <f t="shared" si="28"/>
        <v>19319</v>
      </c>
      <c r="M129" s="4">
        <f t="shared" si="35"/>
        <v>2.4199265967707588</v>
      </c>
      <c r="N129" s="4">
        <f t="shared" si="29"/>
        <v>20015</v>
      </c>
      <c r="O129" s="4">
        <f t="shared" si="36"/>
        <v>2.3110381370365367</v>
      </c>
      <c r="P129" s="4">
        <f t="shared" si="30"/>
        <v>19995</v>
      </c>
      <c r="Q129" s="4">
        <f t="shared" si="37"/>
        <v>2.2796456544789137</v>
      </c>
      <c r="R129" s="3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25" x14ac:dyDescent="0.45">
      <c r="A130" s="6" t="s">
        <v>17</v>
      </c>
      <c r="B130" s="4">
        <f t="shared" si="24"/>
        <v>37293</v>
      </c>
      <c r="C130" s="4">
        <f t="shared" si="31"/>
        <v>4.2443714533498138</v>
      </c>
      <c r="D130" s="4">
        <f t="shared" si="24"/>
        <v>39448</v>
      </c>
      <c r="E130" s="4">
        <f t="shared" si="31"/>
        <v>4.4251748565531246</v>
      </c>
      <c r="F130" s="4">
        <f t="shared" si="25"/>
        <v>40755</v>
      </c>
      <c r="G130" s="4">
        <f t="shared" si="32"/>
        <v>4.588317943244685</v>
      </c>
      <c r="H130" s="4">
        <f t="shared" si="26"/>
        <v>35223</v>
      </c>
      <c r="I130" s="4">
        <f t="shared" si="33"/>
        <v>4.0991104221654311</v>
      </c>
      <c r="J130" s="4">
        <f t="shared" si="27"/>
        <v>32958</v>
      </c>
      <c r="K130" s="4">
        <f t="shared" si="34"/>
        <v>3.9595419819815492</v>
      </c>
      <c r="L130" s="4">
        <f t="shared" si="28"/>
        <v>33954</v>
      </c>
      <c r="M130" s="4">
        <f t="shared" si="35"/>
        <v>4.2531284055465788</v>
      </c>
      <c r="N130" s="4">
        <f t="shared" si="29"/>
        <v>35775</v>
      </c>
      <c r="O130" s="4">
        <f t="shared" si="36"/>
        <v>4.1307713890822928</v>
      </c>
      <c r="P130" s="4">
        <f t="shared" si="30"/>
        <v>34717</v>
      </c>
      <c r="Q130" s="4">
        <f t="shared" si="37"/>
        <v>3.9581124374365819</v>
      </c>
      <c r="R130" s="3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25" x14ac:dyDescent="0.45">
      <c r="A131" s="6" t="s">
        <v>18</v>
      </c>
      <c r="B131" s="4">
        <f t="shared" si="24"/>
        <v>55351</v>
      </c>
      <c r="C131" s="4">
        <f t="shared" si="31"/>
        <v>6.2995791251539295</v>
      </c>
      <c r="D131" s="4">
        <f t="shared" si="24"/>
        <v>54599</v>
      </c>
      <c r="E131" s="4">
        <f t="shared" si="31"/>
        <v>6.124774944051512</v>
      </c>
      <c r="F131" s="4">
        <f t="shared" si="25"/>
        <v>53668</v>
      </c>
      <c r="G131" s="4">
        <f t="shared" si="32"/>
        <v>6.0421015182936033</v>
      </c>
      <c r="H131" s="4">
        <f t="shared" si="26"/>
        <v>51337</v>
      </c>
      <c r="I131" s="4">
        <f t="shared" si="33"/>
        <v>5.9743926338672662</v>
      </c>
      <c r="J131" s="4">
        <f t="shared" si="27"/>
        <v>48521</v>
      </c>
      <c r="K131" s="4">
        <f t="shared" si="34"/>
        <v>5.8292656261826181</v>
      </c>
      <c r="L131" s="4">
        <f t="shared" si="28"/>
        <v>46685</v>
      </c>
      <c r="M131" s="4">
        <f t="shared" si="35"/>
        <v>5.8478323500306892</v>
      </c>
      <c r="N131" s="4">
        <f t="shared" si="29"/>
        <v>50612</v>
      </c>
      <c r="O131" s="4">
        <f t="shared" si="36"/>
        <v>5.8439301619631872</v>
      </c>
      <c r="P131" s="4">
        <f t="shared" si="30"/>
        <v>48612</v>
      </c>
      <c r="Q131" s="4">
        <f t="shared" si="37"/>
        <v>5.5422923008516607</v>
      </c>
      <c r="R131" s="3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25" x14ac:dyDescent="0.45">
      <c r="A132" s="6" t="s">
        <v>19</v>
      </c>
      <c r="B132" s="4">
        <f t="shared" si="24"/>
        <v>19603</v>
      </c>
      <c r="C132" s="4">
        <f t="shared" si="31"/>
        <v>2.2310464054920867</v>
      </c>
      <c r="D132" s="4">
        <f t="shared" si="24"/>
        <v>18613</v>
      </c>
      <c r="E132" s="4">
        <f t="shared" si="31"/>
        <v>2.0879583148707996</v>
      </c>
      <c r="F132" s="4">
        <f t="shared" si="25"/>
        <v>19504</v>
      </c>
      <c r="G132" s="4">
        <f t="shared" si="32"/>
        <v>2.19581776874112</v>
      </c>
      <c r="H132" s="4">
        <f t="shared" si="26"/>
        <v>17564</v>
      </c>
      <c r="I132" s="4">
        <f t="shared" si="33"/>
        <v>2.0440273530055255</v>
      </c>
      <c r="J132" s="4">
        <f t="shared" si="27"/>
        <v>17841</v>
      </c>
      <c r="K132" s="4">
        <f t="shared" si="34"/>
        <v>2.1434003428767769</v>
      </c>
      <c r="L132" s="4">
        <f t="shared" si="28"/>
        <v>21409</v>
      </c>
      <c r="M132" s="4">
        <f t="shared" si="35"/>
        <v>2.6817230969649142</v>
      </c>
      <c r="N132" s="4">
        <f t="shared" si="29"/>
        <v>20729</v>
      </c>
      <c r="O132" s="4">
        <f t="shared" si="36"/>
        <v>2.3934803668563762</v>
      </c>
      <c r="P132" s="4">
        <f t="shared" si="30"/>
        <v>23875</v>
      </c>
      <c r="Q132" s="4">
        <f t="shared" si="37"/>
        <v>2.7220075019096805</v>
      </c>
      <c r="R132" s="3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25" x14ac:dyDescent="0.45">
      <c r="A133" s="6" t="s">
        <v>20</v>
      </c>
      <c r="B133" s="4">
        <f t="shared" ref="B133:D148" si="38">B95+B58</f>
        <v>9970</v>
      </c>
      <c r="C133" s="4">
        <f t="shared" si="31"/>
        <v>1.134700436808453</v>
      </c>
      <c r="D133" s="4">
        <f t="shared" si="38"/>
        <v>9922</v>
      </c>
      <c r="E133" s="4">
        <f t="shared" si="31"/>
        <v>1.1130243593267111</v>
      </c>
      <c r="F133" s="4">
        <f t="shared" si="25"/>
        <v>9577</v>
      </c>
      <c r="G133" s="4">
        <f t="shared" si="32"/>
        <v>1.0782068689106699</v>
      </c>
      <c r="H133" s="4">
        <f t="shared" si="26"/>
        <v>8876</v>
      </c>
      <c r="I133" s="4">
        <f t="shared" si="33"/>
        <v>1.0329530166976226</v>
      </c>
      <c r="J133" s="4">
        <f t="shared" si="27"/>
        <v>8267</v>
      </c>
      <c r="K133" s="4">
        <f t="shared" si="34"/>
        <v>0.99318931867957605</v>
      </c>
      <c r="L133" s="4">
        <f t="shared" si="28"/>
        <v>8027</v>
      </c>
      <c r="M133" s="4">
        <f t="shared" si="35"/>
        <v>1.0054739268222415</v>
      </c>
      <c r="N133" s="4">
        <f t="shared" si="29"/>
        <v>8871</v>
      </c>
      <c r="O133" s="4">
        <f t="shared" si="36"/>
        <v>1.0242927461229636</v>
      </c>
      <c r="P133" s="4">
        <f t="shared" si="30"/>
        <v>8646</v>
      </c>
      <c r="Q133" s="4">
        <f t="shared" si="37"/>
        <v>0.98573725074392027</v>
      </c>
      <c r="R133" s="3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25" x14ac:dyDescent="0.45">
      <c r="A134" s="6" t="s">
        <v>21</v>
      </c>
      <c r="B134" s="4">
        <f t="shared" si="38"/>
        <v>2454</v>
      </c>
      <c r="C134" s="4">
        <f t="shared" ref="C134:E148" si="39">B134/B$116*100</f>
        <v>0.27929336729467841</v>
      </c>
      <c r="D134" s="4">
        <f t="shared" si="38"/>
        <v>2412</v>
      </c>
      <c r="E134" s="4">
        <f t="shared" si="39"/>
        <v>0.27057193657488682</v>
      </c>
      <c r="F134" s="4">
        <f t="shared" si="25"/>
        <v>2324</v>
      </c>
      <c r="G134" s="4">
        <f t="shared" si="32"/>
        <v>0.26164276530734021</v>
      </c>
      <c r="H134" s="4">
        <f t="shared" si="26"/>
        <v>1931</v>
      </c>
      <c r="I134" s="4">
        <f t="shared" si="33"/>
        <v>0.22472197783270725</v>
      </c>
      <c r="J134" s="4">
        <f t="shared" si="27"/>
        <v>1904</v>
      </c>
      <c r="K134" s="4">
        <f t="shared" si="34"/>
        <v>0.22874470337074065</v>
      </c>
      <c r="L134" s="4">
        <f t="shared" si="28"/>
        <v>1720</v>
      </c>
      <c r="M134" s="4">
        <f t="shared" si="35"/>
        <v>0.21544975135595557</v>
      </c>
      <c r="N134" s="4">
        <f t="shared" si="29"/>
        <v>2290</v>
      </c>
      <c r="O134" s="4">
        <f t="shared" si="36"/>
        <v>0.26441555502441516</v>
      </c>
      <c r="P134" s="4">
        <f t="shared" si="30"/>
        <v>2297</v>
      </c>
      <c r="Q134" s="4">
        <f t="shared" si="37"/>
        <v>0.26188277411043082</v>
      </c>
      <c r="R134" s="3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25" x14ac:dyDescent="0.45">
      <c r="A135" s="6" t="s">
        <v>22</v>
      </c>
      <c r="B135" s="4">
        <f t="shared" si="38"/>
        <v>115848</v>
      </c>
      <c r="C135" s="4">
        <f t="shared" si="39"/>
        <v>13.184832116688632</v>
      </c>
      <c r="D135" s="4">
        <f t="shared" si="38"/>
        <v>115475</v>
      </c>
      <c r="E135" s="4">
        <f t="shared" si="39"/>
        <v>12.953687552232612</v>
      </c>
      <c r="F135" s="4">
        <f t="shared" si="25"/>
        <v>120783</v>
      </c>
      <c r="G135" s="4">
        <f t="shared" si="32"/>
        <v>13.598105904525159</v>
      </c>
      <c r="H135" s="4">
        <f t="shared" si="26"/>
        <v>110652</v>
      </c>
      <c r="I135" s="4">
        <f t="shared" si="33"/>
        <v>12.877232672783387</v>
      </c>
      <c r="J135" s="4">
        <f t="shared" si="27"/>
        <v>106104</v>
      </c>
      <c r="K135" s="4">
        <f t="shared" si="34"/>
        <v>12.747231095824088</v>
      </c>
      <c r="L135" s="4">
        <f t="shared" si="28"/>
        <v>102107</v>
      </c>
      <c r="M135" s="4">
        <f t="shared" si="35"/>
        <v>12.790074280059624</v>
      </c>
      <c r="N135" s="4">
        <f t="shared" si="29"/>
        <v>111810</v>
      </c>
      <c r="O135" s="4">
        <f t="shared" si="36"/>
        <v>12.910176073047971</v>
      </c>
      <c r="P135" s="4">
        <f t="shared" si="30"/>
        <v>114268</v>
      </c>
      <c r="Q135" s="4">
        <f t="shared" si="37"/>
        <v>13.027784428406926</v>
      </c>
      <c r="R135" s="3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25" x14ac:dyDescent="0.45">
      <c r="A136" s="6" t="s">
        <v>23</v>
      </c>
      <c r="B136" s="4">
        <f t="shared" si="38"/>
        <v>6112</v>
      </c>
      <c r="C136" s="4">
        <f t="shared" si="39"/>
        <v>0.69561575424004662</v>
      </c>
      <c r="D136" s="4">
        <f t="shared" si="38"/>
        <v>5946</v>
      </c>
      <c r="E136" s="4">
        <f t="shared" si="39"/>
        <v>0.66700693817341505</v>
      </c>
      <c r="F136" s="4">
        <f t="shared" si="25"/>
        <v>5817</v>
      </c>
      <c r="G136" s="4">
        <f t="shared" si="32"/>
        <v>0.65489499388674599</v>
      </c>
      <c r="H136" s="4">
        <f t="shared" si="26"/>
        <v>5778</v>
      </c>
      <c r="I136" s="4">
        <f t="shared" si="33"/>
        <v>0.67242029410532489</v>
      </c>
      <c r="J136" s="4">
        <f t="shared" si="27"/>
        <v>5615</v>
      </c>
      <c r="K136" s="4">
        <f t="shared" si="34"/>
        <v>0.67458062469890157</v>
      </c>
      <c r="L136" s="4">
        <f t="shared" si="28"/>
        <v>5100</v>
      </c>
      <c r="M136" s="4">
        <f t="shared" si="35"/>
        <v>0.63883356506707756</v>
      </c>
      <c r="N136" s="4">
        <f t="shared" si="29"/>
        <v>5515</v>
      </c>
      <c r="O136" s="4">
        <f t="shared" si="36"/>
        <v>0.63679117290814391</v>
      </c>
      <c r="P136" s="4">
        <f t="shared" si="30"/>
        <v>5508</v>
      </c>
      <c r="Q136" s="4">
        <f t="shared" si="37"/>
        <v>0.62797140609501656</v>
      </c>
      <c r="R136" s="3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25" x14ac:dyDescent="0.45">
      <c r="A137" s="6" t="s">
        <v>24</v>
      </c>
      <c r="B137" s="4">
        <f t="shared" si="38"/>
        <v>24497</v>
      </c>
      <c r="C137" s="4">
        <f t="shared" si="39"/>
        <v>2.7880397793878307</v>
      </c>
      <c r="D137" s="4">
        <f t="shared" si="38"/>
        <v>26777</v>
      </c>
      <c r="E137" s="4">
        <f t="shared" si="39"/>
        <v>3.003774770176511</v>
      </c>
      <c r="F137" s="4">
        <f t="shared" si="25"/>
        <v>26605</v>
      </c>
      <c r="G137" s="4">
        <f t="shared" si="32"/>
        <v>2.9952692646307169</v>
      </c>
      <c r="H137" s="4">
        <f t="shared" si="26"/>
        <v>26306</v>
      </c>
      <c r="I137" s="4">
        <f t="shared" si="33"/>
        <v>3.061385991127497</v>
      </c>
      <c r="J137" s="4">
        <f t="shared" si="27"/>
        <v>25728</v>
      </c>
      <c r="K137" s="4">
        <f t="shared" si="34"/>
        <v>3.0909368321021082</v>
      </c>
      <c r="L137" s="4">
        <f t="shared" si="28"/>
        <v>24306</v>
      </c>
      <c r="M137" s="4">
        <f t="shared" si="35"/>
        <v>3.0446056142196838</v>
      </c>
      <c r="N137" s="4">
        <f t="shared" si="29"/>
        <v>28456</v>
      </c>
      <c r="O137" s="4">
        <f t="shared" si="36"/>
        <v>3.2856808007750029</v>
      </c>
      <c r="P137" s="4">
        <f t="shared" si="30"/>
        <v>28397</v>
      </c>
      <c r="Q137" s="4">
        <f t="shared" si="37"/>
        <v>3.2375642735802805</v>
      </c>
      <c r="R137" s="3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25" x14ac:dyDescent="0.45">
      <c r="A138" s="6" t="s">
        <v>25</v>
      </c>
      <c r="B138" s="4">
        <f t="shared" si="38"/>
        <v>20927</v>
      </c>
      <c r="C138" s="4">
        <f t="shared" si="39"/>
        <v>2.3817328025165994</v>
      </c>
      <c r="D138" s="4">
        <f t="shared" si="38"/>
        <v>21545</v>
      </c>
      <c r="E138" s="4">
        <f t="shared" si="39"/>
        <v>2.4168625097454135</v>
      </c>
      <c r="F138" s="4">
        <f t="shared" si="25"/>
        <v>20930</v>
      </c>
      <c r="G138" s="4">
        <f t="shared" si="32"/>
        <v>2.3563610490028526</v>
      </c>
      <c r="H138" s="4">
        <f t="shared" si="26"/>
        <v>19415</v>
      </c>
      <c r="I138" s="4">
        <f t="shared" si="33"/>
        <v>2.2594392540766499</v>
      </c>
      <c r="J138" s="4">
        <f t="shared" si="27"/>
        <v>18479</v>
      </c>
      <c r="K138" s="4">
        <f t="shared" si="34"/>
        <v>2.2200490407499558</v>
      </c>
      <c r="L138" s="4">
        <f t="shared" si="28"/>
        <v>17256</v>
      </c>
      <c r="M138" s="4">
        <f t="shared" si="35"/>
        <v>2.1615121566269586</v>
      </c>
      <c r="N138" s="4">
        <f t="shared" si="29"/>
        <v>18742</v>
      </c>
      <c r="O138" s="4">
        <f t="shared" si="36"/>
        <v>2.164050800116851</v>
      </c>
      <c r="P138" s="4">
        <f t="shared" si="30"/>
        <v>18554</v>
      </c>
      <c r="Q138" s="4">
        <f t="shared" si="37"/>
        <v>2.1153561126882603</v>
      </c>
      <c r="R138" s="3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25" x14ac:dyDescent="0.45">
      <c r="A139" s="6" t="s">
        <v>26</v>
      </c>
      <c r="B139" s="4">
        <f t="shared" si="38"/>
        <v>4660</v>
      </c>
      <c r="C139" s="4">
        <f t="shared" si="39"/>
        <v>0.53036148801678951</v>
      </c>
      <c r="D139" s="4">
        <f t="shared" si="38"/>
        <v>4396</v>
      </c>
      <c r="E139" s="4">
        <f t="shared" si="39"/>
        <v>0.49313193747230616</v>
      </c>
      <c r="F139" s="4">
        <f t="shared" si="25"/>
        <v>4177</v>
      </c>
      <c r="G139" s="4">
        <f t="shared" si="32"/>
        <v>0.47025896329120481</v>
      </c>
      <c r="H139" s="4">
        <f t="shared" si="26"/>
        <v>4795</v>
      </c>
      <c r="I139" s="4">
        <f t="shared" si="33"/>
        <v>0.558022725897375</v>
      </c>
      <c r="J139" s="4">
        <f t="shared" si="27"/>
        <v>5034</v>
      </c>
      <c r="K139" s="4">
        <f t="shared" si="34"/>
        <v>0.60477985124385947</v>
      </c>
      <c r="L139" s="4">
        <f t="shared" si="28"/>
        <v>5522</v>
      </c>
      <c r="M139" s="4">
        <f t="shared" si="35"/>
        <v>0.69169391103929456</v>
      </c>
      <c r="N139" s="4">
        <f t="shared" si="29"/>
        <v>4703</v>
      </c>
      <c r="O139" s="4">
        <f t="shared" si="36"/>
        <v>0.54303334291695393</v>
      </c>
      <c r="P139" s="4">
        <f t="shared" si="30"/>
        <v>2752</v>
      </c>
      <c r="Q139" s="4">
        <f t="shared" si="37"/>
        <v>0.31375768147666766</v>
      </c>
      <c r="R139" s="3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25" x14ac:dyDescent="0.45">
      <c r="A140" s="6" t="s">
        <v>27</v>
      </c>
      <c r="B140" s="4">
        <f t="shared" si="38"/>
        <v>41288</v>
      </c>
      <c r="C140" s="4">
        <f t="shared" si="39"/>
        <v>4.699048308420001</v>
      </c>
      <c r="D140" s="4">
        <f t="shared" si="38"/>
        <v>44087</v>
      </c>
      <c r="E140" s="4">
        <f t="shared" si="39"/>
        <v>4.9455659070385725</v>
      </c>
      <c r="F140" s="4">
        <f t="shared" si="25"/>
        <v>41855</v>
      </c>
      <c r="G140" s="4">
        <f t="shared" si="32"/>
        <v>4.7121591832782803</v>
      </c>
      <c r="H140" s="4">
        <f t="shared" si="26"/>
        <v>42158</v>
      </c>
      <c r="I140" s="4">
        <f t="shared" si="33"/>
        <v>4.9061777014351486</v>
      </c>
      <c r="J140" s="4">
        <f t="shared" si="27"/>
        <v>40263</v>
      </c>
      <c r="K140" s="4">
        <f t="shared" si="34"/>
        <v>4.8371575587269584</v>
      </c>
      <c r="L140" s="4">
        <f t="shared" si="28"/>
        <v>42193</v>
      </c>
      <c r="M140" s="4">
        <f t="shared" si="35"/>
        <v>5.2851577668382745</v>
      </c>
      <c r="N140" s="4">
        <f t="shared" si="29"/>
        <v>45920</v>
      </c>
      <c r="O140" s="4">
        <f t="shared" si="36"/>
        <v>5.3021669374328138</v>
      </c>
      <c r="P140" s="4">
        <f t="shared" si="30"/>
        <v>45397</v>
      </c>
      <c r="Q140" s="4">
        <f t="shared" si="37"/>
        <v>5.1757476257253936</v>
      </c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25" x14ac:dyDescent="0.45">
      <c r="A141" s="6" t="s">
        <v>28</v>
      </c>
      <c r="B141" s="4">
        <f t="shared" si="38"/>
        <v>6383</v>
      </c>
      <c r="C141" s="4">
        <f t="shared" si="39"/>
        <v>0.72645866480926335</v>
      </c>
      <c r="D141" s="4">
        <f t="shared" si="38"/>
        <v>6873</v>
      </c>
      <c r="E141" s="4">
        <f t="shared" si="39"/>
        <v>0.77099540633465891</v>
      </c>
      <c r="F141" s="4">
        <f t="shared" si="25"/>
        <v>6786</v>
      </c>
      <c r="G141" s="4">
        <f t="shared" si="32"/>
        <v>0.76398786806179453</v>
      </c>
      <c r="H141" s="4">
        <f t="shared" si="26"/>
        <v>7080</v>
      </c>
      <c r="I141" s="4">
        <f t="shared" si="33"/>
        <v>0.82394179340008655</v>
      </c>
      <c r="J141" s="4">
        <f t="shared" si="27"/>
        <v>6062</v>
      </c>
      <c r="K141" s="4">
        <f t="shared" si="34"/>
        <v>0.72828276882007859</v>
      </c>
      <c r="L141" s="4">
        <f t="shared" si="28"/>
        <v>5575</v>
      </c>
      <c r="M141" s="4">
        <f t="shared" si="35"/>
        <v>0.69833276965665836</v>
      </c>
      <c r="N141" s="4">
        <f t="shared" si="29"/>
        <v>5755</v>
      </c>
      <c r="O141" s="4">
        <f t="shared" si="36"/>
        <v>0.66450284679716554</v>
      </c>
      <c r="P141" s="4">
        <f t="shared" si="30"/>
        <v>5913</v>
      </c>
      <c r="Q141" s="4">
        <f t="shared" si="37"/>
        <v>0.67414577419023847</v>
      </c>
      <c r="R141" s="3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25" x14ac:dyDescent="0.45">
      <c r="A142" s="6" t="s">
        <v>29</v>
      </c>
      <c r="B142" s="4">
        <f t="shared" si="38"/>
        <v>115222</v>
      </c>
      <c r="C142" s="4">
        <f t="shared" si="39"/>
        <v>13.113586131388521</v>
      </c>
      <c r="D142" s="4">
        <f t="shared" si="38"/>
        <v>128881</v>
      </c>
      <c r="E142" s="4">
        <f t="shared" si="39"/>
        <v>14.457538042167492</v>
      </c>
      <c r="F142" s="4">
        <f t="shared" si="25"/>
        <v>124111</v>
      </c>
      <c r="G142" s="4">
        <f t="shared" si="32"/>
        <v>13.972781947099525</v>
      </c>
      <c r="H142" s="4">
        <f t="shared" si="26"/>
        <v>118151</v>
      </c>
      <c r="I142" s="4">
        <f t="shared" si="33"/>
        <v>13.749935993222264</v>
      </c>
      <c r="J142" s="4">
        <f t="shared" si="27"/>
        <v>125938</v>
      </c>
      <c r="K142" s="4">
        <f t="shared" si="34"/>
        <v>15.130068515285888</v>
      </c>
      <c r="L142" s="4">
        <f t="shared" si="28"/>
        <v>124797</v>
      </c>
      <c r="M142" s="4">
        <f t="shared" si="35"/>
        <v>15.632257337191389</v>
      </c>
      <c r="N142" s="4">
        <f t="shared" si="29"/>
        <v>126984</v>
      </c>
      <c r="O142" s="4">
        <f t="shared" si="36"/>
        <v>14.662246654681368</v>
      </c>
      <c r="P142" s="4">
        <f t="shared" si="30"/>
        <v>125710</v>
      </c>
      <c r="Q142" s="4">
        <f t="shared" si="37"/>
        <v>14.332295835186009</v>
      </c>
      <c r="R142" s="3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25" x14ac:dyDescent="0.45">
      <c r="A143" s="6" t="s">
        <v>30</v>
      </c>
      <c r="B143" s="4">
        <f t="shared" si="38"/>
        <v>7253</v>
      </c>
      <c r="C143" s="4">
        <f t="shared" si="39"/>
        <v>0.82547465076947946</v>
      </c>
      <c r="D143" s="4">
        <f t="shared" si="38"/>
        <v>6352</v>
      </c>
      <c r="E143" s="4">
        <f t="shared" si="39"/>
        <v>0.71255097061512485</v>
      </c>
      <c r="F143" s="4">
        <f t="shared" si="25"/>
        <v>5553</v>
      </c>
      <c r="G143" s="4">
        <f t="shared" si="32"/>
        <v>0.62517309627868334</v>
      </c>
      <c r="H143" s="4">
        <f t="shared" si="26"/>
        <v>5279</v>
      </c>
      <c r="I143" s="4">
        <f t="shared" si="33"/>
        <v>0.61434869030495154</v>
      </c>
      <c r="J143" s="4">
        <f t="shared" si="27"/>
        <v>4996</v>
      </c>
      <c r="K143" s="4">
        <f t="shared" si="34"/>
        <v>0.60021456829843489</v>
      </c>
      <c r="L143" s="4">
        <f t="shared" si="28"/>
        <v>5420</v>
      </c>
      <c r="M143" s="4">
        <f t="shared" si="35"/>
        <v>0.67891723973795304</v>
      </c>
      <c r="N143" s="4">
        <f t="shared" si="29"/>
        <v>8067</v>
      </c>
      <c r="O143" s="4">
        <f t="shared" si="36"/>
        <v>0.9314586385947411</v>
      </c>
      <c r="P143" s="4">
        <f t="shared" si="30"/>
        <v>9339</v>
      </c>
      <c r="Q143" s="4">
        <f t="shared" si="37"/>
        <v>1.0647467250401887</v>
      </c>
      <c r="R143" s="3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25" x14ac:dyDescent="0.45">
      <c r="A144" s="6" t="s">
        <v>31</v>
      </c>
      <c r="B144" s="4">
        <f t="shared" si="38"/>
        <v>10107</v>
      </c>
      <c r="C144" s="4">
        <f t="shared" si="39"/>
        <v>1.1502926093102341</v>
      </c>
      <c r="D144" s="4">
        <f t="shared" si="38"/>
        <v>10962</v>
      </c>
      <c r="E144" s="4">
        <f t="shared" si="39"/>
        <v>1.2296888759261648</v>
      </c>
      <c r="F144" s="4">
        <f t="shared" si="25"/>
        <v>11616</v>
      </c>
      <c r="G144" s="4">
        <f t="shared" si="32"/>
        <v>1.3077634947547605</v>
      </c>
      <c r="H144" s="4">
        <f t="shared" si="26"/>
        <v>13063</v>
      </c>
      <c r="I144" s="4">
        <f t="shared" si="33"/>
        <v>1.5202191592069676</v>
      </c>
      <c r="J144" s="4">
        <f t="shared" si="27"/>
        <v>13130</v>
      </c>
      <c r="K144" s="4">
        <f t="shared" si="34"/>
        <v>1.5774253966690255</v>
      </c>
      <c r="L144" s="4">
        <f t="shared" si="28"/>
        <v>11451</v>
      </c>
      <c r="M144" s="4">
        <f t="shared" si="35"/>
        <v>1.4343692458006088</v>
      </c>
      <c r="N144" s="4">
        <f t="shared" si="29"/>
        <v>12895</v>
      </c>
      <c r="O144" s="4">
        <f t="shared" si="36"/>
        <v>1.4889251449955603</v>
      </c>
      <c r="P144" s="4">
        <f t="shared" si="30"/>
        <v>11516</v>
      </c>
      <c r="Q144" s="4">
        <f t="shared" si="37"/>
        <v>1.3129482049001835</v>
      </c>
      <c r="R144" s="3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25" x14ac:dyDescent="0.45">
      <c r="A145" s="6" t="s">
        <v>32</v>
      </c>
      <c r="B145" s="4">
        <f t="shared" si="38"/>
        <v>7167</v>
      </c>
      <c r="C145" s="4">
        <f t="shared" si="39"/>
        <v>0.81568686365157306</v>
      </c>
      <c r="D145" s="4">
        <f t="shared" si="38"/>
        <v>7411</v>
      </c>
      <c r="E145" s="4">
        <f t="shared" si="39"/>
        <v>0.83134685819091469</v>
      </c>
      <c r="F145" s="4">
        <f t="shared" si="25"/>
        <v>7434</v>
      </c>
      <c r="G145" s="4">
        <f t="shared" si="32"/>
        <v>0.83694161673613032</v>
      </c>
      <c r="H145" s="4">
        <f t="shared" si="26"/>
        <v>7181</v>
      </c>
      <c r="I145" s="4">
        <f t="shared" si="33"/>
        <v>0.83569576531158496</v>
      </c>
      <c r="J145" s="4">
        <f t="shared" si="27"/>
        <v>7301</v>
      </c>
      <c r="K145" s="4">
        <f t="shared" si="34"/>
        <v>0.87713502064589144</v>
      </c>
      <c r="L145" s="4">
        <f t="shared" si="28"/>
        <v>6569</v>
      </c>
      <c r="M145" s="4">
        <f t="shared" si="35"/>
        <v>0.82284268410306516</v>
      </c>
      <c r="N145" s="4">
        <f t="shared" si="29"/>
        <v>7067</v>
      </c>
      <c r="O145" s="4">
        <f t="shared" si="36"/>
        <v>0.81599333072381741</v>
      </c>
      <c r="P145" s="4">
        <f t="shared" si="30"/>
        <v>6820</v>
      </c>
      <c r="Q145" s="4">
        <f t="shared" si="37"/>
        <v>0.7775535565664512</v>
      </c>
      <c r="R145" s="3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25" x14ac:dyDescent="0.45">
      <c r="A146" s="6" t="s">
        <v>33</v>
      </c>
      <c r="B146" s="4">
        <f t="shared" si="38"/>
        <v>28923</v>
      </c>
      <c r="C146" s="4">
        <f t="shared" si="39"/>
        <v>3.2917693815256657</v>
      </c>
      <c r="D146" s="4">
        <f t="shared" si="38"/>
        <v>29806</v>
      </c>
      <c r="E146" s="4">
        <f t="shared" si="39"/>
        <v>3.3435601747724197</v>
      </c>
      <c r="F146" s="4">
        <f t="shared" si="25"/>
        <v>31368</v>
      </c>
      <c r="G146" s="4">
        <f t="shared" si="32"/>
        <v>3.5315018339761819</v>
      </c>
      <c r="H146" s="4">
        <f t="shared" si="26"/>
        <v>32046</v>
      </c>
      <c r="I146" s="4">
        <f t="shared" si="33"/>
        <v>3.7293839987710702</v>
      </c>
      <c r="J146" s="4">
        <f t="shared" si="27"/>
        <v>28885</v>
      </c>
      <c r="K146" s="4">
        <f t="shared" si="34"/>
        <v>3.4702157336469766</v>
      </c>
      <c r="L146" s="4">
        <f t="shared" si="28"/>
        <v>27338</v>
      </c>
      <c r="M146" s="4">
        <f t="shared" si="35"/>
        <v>3.4243984317262286</v>
      </c>
      <c r="N146" s="4">
        <f t="shared" si="29"/>
        <v>33793</v>
      </c>
      <c r="O146" s="4">
        <f t="shared" si="36"/>
        <v>3.901919148882123</v>
      </c>
      <c r="P146" s="4">
        <f t="shared" si="30"/>
        <v>34935</v>
      </c>
      <c r="Q146" s="4">
        <f t="shared" si="37"/>
        <v>3.982966788658207</v>
      </c>
      <c r="R146" s="3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25" x14ac:dyDescent="0.45">
      <c r="A147" s="6" t="s">
        <v>34</v>
      </c>
      <c r="B147" s="4">
        <f t="shared" si="38"/>
        <v>4839</v>
      </c>
      <c r="C147" s="4">
        <f t="shared" si="39"/>
        <v>0.55073374259940866</v>
      </c>
      <c r="D147" s="4">
        <f t="shared" si="38"/>
        <v>4859</v>
      </c>
      <c r="E147" s="4">
        <f t="shared" si="39"/>
        <v>0.54507008284302461</v>
      </c>
      <c r="F147" s="4">
        <f t="shared" si="25"/>
        <v>5141</v>
      </c>
      <c r="G147" s="4">
        <f t="shared" si="32"/>
        <v>0.57878892273882787</v>
      </c>
      <c r="H147" s="4">
        <f t="shared" si="26"/>
        <v>4964</v>
      </c>
      <c r="I147" s="4">
        <f t="shared" si="33"/>
        <v>0.57769026305621884</v>
      </c>
      <c r="J147" s="4">
        <f t="shared" si="27"/>
        <v>4775</v>
      </c>
      <c r="K147" s="4">
        <f t="shared" si="34"/>
        <v>0.57366384380004543</v>
      </c>
      <c r="L147" s="4">
        <f t="shared" si="28"/>
        <v>5621</v>
      </c>
      <c r="M147" s="4">
        <f t="shared" si="35"/>
        <v>0.70409479789059659</v>
      </c>
      <c r="N147" s="4">
        <f t="shared" si="29"/>
        <v>5520</v>
      </c>
      <c r="O147" s="4">
        <f t="shared" si="36"/>
        <v>0.63736849944749852</v>
      </c>
      <c r="P147" s="4">
        <f t="shared" si="30"/>
        <v>5708</v>
      </c>
      <c r="Q147" s="4">
        <f t="shared" si="37"/>
        <v>0.65077356317907675</v>
      </c>
      <c r="R147" s="3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25" x14ac:dyDescent="0.45">
      <c r="A148" s="6" t="s">
        <v>35</v>
      </c>
      <c r="B148" s="4">
        <f t="shared" si="38"/>
        <v>29513</v>
      </c>
      <c r="C148" s="4">
        <f t="shared" si="39"/>
        <v>3.3589181536136286</v>
      </c>
      <c r="D148" s="4">
        <f t="shared" si="38"/>
        <v>24779</v>
      </c>
      <c r="E148" s="4">
        <f t="shared" si="39"/>
        <v>2.7796442854017913</v>
      </c>
      <c r="F148" s="4">
        <f t="shared" si="25"/>
        <v>25751</v>
      </c>
      <c r="G148" s="4">
        <f t="shared" si="32"/>
        <v>2.8991234291864529</v>
      </c>
      <c r="H148" s="4">
        <f t="shared" si="26"/>
        <v>23694</v>
      </c>
      <c r="I148" s="4">
        <f t="shared" si="33"/>
        <v>2.757411984861815</v>
      </c>
      <c r="J148" s="4">
        <f t="shared" si="27"/>
        <v>20432</v>
      </c>
      <c r="K148" s="4">
        <f t="shared" si="34"/>
        <v>2.4546805563397966</v>
      </c>
      <c r="L148" s="4">
        <f t="shared" si="28"/>
        <v>21667</v>
      </c>
      <c r="M148" s="4">
        <f t="shared" si="35"/>
        <v>2.7140405596683079</v>
      </c>
      <c r="N148" s="4">
        <f t="shared" si="29"/>
        <v>22450</v>
      </c>
      <c r="O148" s="4">
        <f t="shared" si="36"/>
        <v>2.5921961617022355</v>
      </c>
      <c r="P148" s="4">
        <f t="shared" si="30"/>
        <v>25995</v>
      </c>
      <c r="Q148" s="4">
        <f t="shared" si="37"/>
        <v>2.9637103670007181</v>
      </c>
      <c r="R148" s="3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">
      <c r="A149" s="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">
      <c r="A150" s="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">
      <c r="A151" s="9" t="s">
        <v>39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">
      <c r="A152" s="5"/>
      <c r="B152" s="2" t="s">
        <v>40</v>
      </c>
      <c r="C152" s="2"/>
      <c r="D152" s="2" t="s">
        <v>40</v>
      </c>
      <c r="E152" s="2" t="s">
        <v>41</v>
      </c>
      <c r="F152" s="2" t="s">
        <v>40</v>
      </c>
      <c r="G152" s="2"/>
      <c r="H152" s="2" t="s">
        <v>40</v>
      </c>
      <c r="I152" s="2"/>
      <c r="J152" s="2" t="s">
        <v>40</v>
      </c>
      <c r="K152" s="2"/>
      <c r="L152" s="2" t="s">
        <v>40</v>
      </c>
      <c r="M152" s="2"/>
      <c r="N152" s="2" t="s">
        <v>40</v>
      </c>
      <c r="O152" s="2"/>
      <c r="P152" s="2" t="s">
        <v>40</v>
      </c>
      <c r="Q152" s="2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25" x14ac:dyDescent="0.45">
      <c r="A153" s="6" t="s">
        <v>3</v>
      </c>
      <c r="B153" s="4">
        <f t="shared" ref="B153:B185" si="40">B41/B4*100</f>
        <v>1.1856663200711346</v>
      </c>
      <c r="C153" s="4"/>
      <c r="D153" s="4">
        <f t="shared" ref="D153:D185" si="41">D41/D4*100</f>
        <v>1.213200030884924</v>
      </c>
      <c r="E153" s="4">
        <f t="shared" ref="E153:E185" si="42">(D41/B41-1)*100</f>
        <v>4.1358707678689877</v>
      </c>
      <c r="F153" s="4">
        <f t="shared" ref="F153:F185" si="43">F41/F4*100</f>
        <v>1.1885179817190079</v>
      </c>
      <c r="G153" s="4">
        <f t="shared" ref="G153:G185" si="44">(F41/D41-1)*100</f>
        <v>-0.20081174695595339</v>
      </c>
      <c r="H153" s="4">
        <f t="shared" ref="H153:H185" si="45">H41/H4*100</f>
        <v>1.1320872560199564</v>
      </c>
      <c r="I153" s="4">
        <f t="shared" ref="I153:I185" si="46">(H41/F41-1)*100</f>
        <v>-2.8695433075337062</v>
      </c>
      <c r="J153" s="4">
        <f t="shared" ref="J153:J185" si="47">J41/J4*100</f>
        <v>1.0943814628607886</v>
      </c>
      <c r="K153" s="4">
        <f t="shared" ref="K153:K185" si="48">(J41/H41-1)*100</f>
        <v>-3.7102531594696453</v>
      </c>
      <c r="L153" s="4">
        <f t="shared" ref="L153:L185" si="49">L41/L4*100</f>
        <v>1.1663151703890384</v>
      </c>
      <c r="M153" s="4">
        <f t="shared" ref="M153:M185" si="50">(L41/J41-1)*100</f>
        <v>-2.3301435043597718</v>
      </c>
      <c r="N153" s="4">
        <f t="shared" ref="N153:N185" si="51">N41/N4*100</f>
        <v>1.1534926272272592</v>
      </c>
      <c r="O153" s="4">
        <f t="shared" ref="O153:O185" si="52">(N41/L41-1)*100</f>
        <v>4.8825780384996298</v>
      </c>
      <c r="P153" s="4">
        <f t="shared" ref="P153:P185" si="53">P41/P4*100</f>
        <v>1.1477872271111638</v>
      </c>
      <c r="Q153" s="4">
        <f t="shared" ref="Q153:Q185" si="54">(P41/N41-1)*100</f>
        <v>3.1762435502809439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25" x14ac:dyDescent="0.45">
      <c r="A154" s="6" t="s">
        <v>4</v>
      </c>
      <c r="B154" s="4">
        <f t="shared" si="40"/>
        <v>2.0754031450235488</v>
      </c>
      <c r="C154" s="4"/>
      <c r="D154" s="4">
        <f t="shared" si="41"/>
        <v>2.0644380538458535</v>
      </c>
      <c r="E154" s="4">
        <f t="shared" si="42"/>
        <v>3.8285340314136107</v>
      </c>
      <c r="F154" s="4">
        <f t="shared" si="43"/>
        <v>2.0334646546292348</v>
      </c>
      <c r="G154" s="4">
        <f t="shared" si="44"/>
        <v>0.6933501418216137</v>
      </c>
      <c r="H154" s="4">
        <f t="shared" si="45"/>
        <v>1.8516372596256472</v>
      </c>
      <c r="I154" s="4">
        <f t="shared" si="46"/>
        <v>-4.9765258215962449</v>
      </c>
      <c r="J154" s="4">
        <f t="shared" si="47"/>
        <v>1.7518930768343262</v>
      </c>
      <c r="K154" s="4">
        <f t="shared" si="48"/>
        <v>-4.9736495388669315</v>
      </c>
      <c r="L154" s="4">
        <f t="shared" si="49"/>
        <v>1.7146057318494687</v>
      </c>
      <c r="M154" s="4">
        <f t="shared" si="50"/>
        <v>-8.7348353552859628</v>
      </c>
      <c r="N154" s="4">
        <f t="shared" si="51"/>
        <v>1.7729742761703249</v>
      </c>
      <c r="O154" s="4">
        <f t="shared" si="52"/>
        <v>6.1336878085833657</v>
      </c>
      <c r="P154" s="4">
        <f t="shared" si="53"/>
        <v>1.9558060908027859</v>
      </c>
      <c r="Q154" s="4">
        <f t="shared" si="54"/>
        <v>10.127035247808202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25" x14ac:dyDescent="0.45">
      <c r="A155" s="6" t="s">
        <v>5</v>
      </c>
      <c r="B155" s="4">
        <f t="shared" si="40"/>
        <v>0.26550753948339856</v>
      </c>
      <c r="C155" s="4"/>
      <c r="D155" s="4">
        <f t="shared" si="41"/>
        <v>0.26934011671405056</v>
      </c>
      <c r="E155" s="4">
        <f t="shared" si="42"/>
        <v>5.7318806252960597</v>
      </c>
      <c r="F155" s="4">
        <f t="shared" si="43"/>
        <v>0.25057868159022512</v>
      </c>
      <c r="G155" s="4">
        <f t="shared" si="44"/>
        <v>-3.046594982078854</v>
      </c>
      <c r="H155" s="4">
        <f t="shared" si="45"/>
        <v>0.20777932151972481</v>
      </c>
      <c r="I155" s="4">
        <f t="shared" si="46"/>
        <v>-15.619223659889093</v>
      </c>
      <c r="J155" s="4">
        <f t="shared" si="47"/>
        <v>0.16332082698507516</v>
      </c>
      <c r="K155" s="4">
        <f t="shared" si="48"/>
        <v>-20.043811610076666</v>
      </c>
      <c r="L155" s="4">
        <f t="shared" si="49"/>
        <v>0.18685400497562799</v>
      </c>
      <c r="M155" s="4">
        <f t="shared" si="50"/>
        <v>7.4657534246575397</v>
      </c>
      <c r="N155" s="4">
        <f t="shared" si="51"/>
        <v>0.17549653358086564</v>
      </c>
      <c r="O155" s="4">
        <f t="shared" si="52"/>
        <v>0.25493945188017619</v>
      </c>
      <c r="P155" s="4">
        <f t="shared" si="53"/>
        <v>0.15787678005254591</v>
      </c>
      <c r="Q155" s="4">
        <f t="shared" si="54"/>
        <v>-7.6287349014621757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25" x14ac:dyDescent="0.45">
      <c r="A156" s="6" t="s">
        <v>6</v>
      </c>
      <c r="B156" s="4">
        <f t="shared" si="40"/>
        <v>3.2139012763339996</v>
      </c>
      <c r="C156" s="4"/>
      <c r="D156" s="4">
        <f t="shared" si="41"/>
        <v>3.6800637665164477</v>
      </c>
      <c r="E156" s="4">
        <f t="shared" si="42"/>
        <v>19.657097288676241</v>
      </c>
      <c r="F156" s="4">
        <f t="shared" si="43"/>
        <v>3.4851039910061834</v>
      </c>
      <c r="G156" s="4">
        <f t="shared" si="44"/>
        <v>-0.83305564811729793</v>
      </c>
      <c r="H156" s="4">
        <f t="shared" si="45"/>
        <v>3.1481220682706992</v>
      </c>
      <c r="I156" s="4">
        <f t="shared" si="46"/>
        <v>-2.3521505376344121</v>
      </c>
      <c r="J156" s="4">
        <f t="shared" si="47"/>
        <v>3.0225850523723579</v>
      </c>
      <c r="K156" s="4">
        <f t="shared" si="48"/>
        <v>-7.501720578114246</v>
      </c>
      <c r="L156" s="4">
        <f t="shared" si="49"/>
        <v>3.4818437316939925</v>
      </c>
      <c r="M156" s="4">
        <f t="shared" si="50"/>
        <v>-1.5997023809523836</v>
      </c>
      <c r="N156" s="4">
        <f t="shared" si="51"/>
        <v>3.077777453014936</v>
      </c>
      <c r="O156" s="4">
        <f t="shared" si="52"/>
        <v>-0.47258979206049601</v>
      </c>
      <c r="P156" s="4">
        <f t="shared" si="53"/>
        <v>3.0601013107499466</v>
      </c>
      <c r="Q156" s="4">
        <f t="shared" si="54"/>
        <v>3.4947768281101688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25" x14ac:dyDescent="0.45">
      <c r="A157" s="6" t="s">
        <v>7</v>
      </c>
      <c r="B157" s="4">
        <f t="shared" si="40"/>
        <v>7.3681550054190206E-2</v>
      </c>
      <c r="C157" s="4"/>
      <c r="D157" s="4">
        <f t="shared" si="41"/>
        <v>7.508605495153331E-2</v>
      </c>
      <c r="E157" s="4">
        <f t="shared" si="42"/>
        <v>-3.4883720930232509</v>
      </c>
      <c r="F157" s="4">
        <f t="shared" si="43"/>
        <v>7.0173435829079006E-2</v>
      </c>
      <c r="G157" s="4">
        <f t="shared" si="44"/>
        <v>-16.064257028112451</v>
      </c>
      <c r="H157" s="4">
        <f t="shared" si="45"/>
        <v>7.0493507689637275E-2</v>
      </c>
      <c r="I157" s="4">
        <f t="shared" si="46"/>
        <v>-4.7846889952153138</v>
      </c>
      <c r="J157" s="4">
        <f t="shared" si="47"/>
        <v>6.9192915383522485E-2</v>
      </c>
      <c r="K157" s="4">
        <f t="shared" si="48"/>
        <v>-5.7788944723618059</v>
      </c>
      <c r="L157" s="4">
        <f t="shared" si="49"/>
        <v>8.1316244268403545E-2</v>
      </c>
      <c r="M157" s="4">
        <f t="shared" si="50"/>
        <v>8.5333333333333261</v>
      </c>
      <c r="N157" s="4">
        <f t="shared" si="51"/>
        <v>9.3544987377554109E-2</v>
      </c>
      <c r="O157" s="4">
        <f t="shared" si="52"/>
        <v>12.53071253071254</v>
      </c>
      <c r="P157" s="4">
        <f t="shared" si="53"/>
        <v>8.8461302412792597E-2</v>
      </c>
      <c r="Q157" s="4">
        <f t="shared" si="54"/>
        <v>-8.7336244541484689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25" x14ac:dyDescent="0.45">
      <c r="A158" s="6" t="s">
        <v>8</v>
      </c>
      <c r="B158" s="4">
        <f t="shared" si="40"/>
        <v>3.1146193280175383</v>
      </c>
      <c r="C158" s="4"/>
      <c r="D158" s="4">
        <f t="shared" si="41"/>
        <v>3.2026606958487065</v>
      </c>
      <c r="E158" s="4">
        <f t="shared" si="42"/>
        <v>3.2868383404864199</v>
      </c>
      <c r="F158" s="4">
        <f t="shared" si="43"/>
        <v>3.1731702602641092</v>
      </c>
      <c r="G158" s="4">
        <f t="shared" si="44"/>
        <v>3.4592610547456548</v>
      </c>
      <c r="H158" s="4">
        <f t="shared" si="45"/>
        <v>2.7634037399526945</v>
      </c>
      <c r="I158" s="4">
        <f t="shared" si="46"/>
        <v>-10.649976571390319</v>
      </c>
      <c r="J158" s="4">
        <f t="shared" si="47"/>
        <v>2.844499173470501</v>
      </c>
      <c r="K158" s="4">
        <f t="shared" si="48"/>
        <v>1.5845070422535246</v>
      </c>
      <c r="L158" s="4">
        <f t="shared" si="49"/>
        <v>2.4626658669176549</v>
      </c>
      <c r="M158" s="4">
        <f t="shared" si="50"/>
        <v>-23.393192964342347</v>
      </c>
      <c r="N158" s="4">
        <f t="shared" si="51"/>
        <v>2.4382939429484138</v>
      </c>
      <c r="O158" s="4">
        <f t="shared" si="52"/>
        <v>8.1636582430806293</v>
      </c>
      <c r="P158" s="4">
        <f t="shared" si="53"/>
        <v>2.4023571345334962</v>
      </c>
      <c r="Q158" s="4">
        <f t="shared" si="54"/>
        <v>0</v>
      </c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25" x14ac:dyDescent="0.45">
      <c r="A159" s="6" t="s">
        <v>9</v>
      </c>
      <c r="B159" s="4">
        <f t="shared" si="40"/>
        <v>2.7100809053457091</v>
      </c>
      <c r="C159" s="4"/>
      <c r="D159" s="4">
        <f t="shared" si="41"/>
        <v>2.5208770121886213</v>
      </c>
      <c r="E159" s="4">
        <f t="shared" si="42"/>
        <v>-7.1951857666143422</v>
      </c>
      <c r="F159" s="4">
        <f t="shared" si="43"/>
        <v>2.7221335461558924</v>
      </c>
      <c r="G159" s="4">
        <f t="shared" si="44"/>
        <v>15.393290104313495</v>
      </c>
      <c r="H159" s="4">
        <f t="shared" si="45"/>
        <v>2.5947935087901799</v>
      </c>
      <c r="I159" s="4">
        <f t="shared" si="46"/>
        <v>-2.4920596139750839</v>
      </c>
      <c r="J159" s="4">
        <f t="shared" si="47"/>
        <v>2.3182918502886225</v>
      </c>
      <c r="K159" s="4">
        <f t="shared" si="48"/>
        <v>-6.4144324730643909</v>
      </c>
      <c r="L159" s="4">
        <f t="shared" si="49"/>
        <v>2.908001053036593</v>
      </c>
      <c r="M159" s="4">
        <f t="shared" si="50"/>
        <v>15.341365461847388</v>
      </c>
      <c r="N159" s="4">
        <f t="shared" si="51"/>
        <v>3.1096995266376375</v>
      </c>
      <c r="O159" s="4">
        <f t="shared" si="52"/>
        <v>6.5923862581244164</v>
      </c>
      <c r="P159" s="4">
        <f t="shared" si="53"/>
        <v>3.0300372429427322</v>
      </c>
      <c r="Q159" s="4">
        <f t="shared" si="54"/>
        <v>-2.1994773519163791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25" x14ac:dyDescent="0.45">
      <c r="A160" s="6" t="s">
        <v>10</v>
      </c>
      <c r="B160" s="4">
        <f t="shared" si="40"/>
        <v>0.4708778272587163</v>
      </c>
      <c r="C160" s="4"/>
      <c r="D160" s="4">
        <f t="shared" si="41"/>
        <v>0.3243953406015912</v>
      </c>
      <c r="E160" s="4">
        <f t="shared" si="42"/>
        <v>-29.98833138856476</v>
      </c>
      <c r="F160" s="4">
        <f t="shared" si="43"/>
        <v>0.28854653716357087</v>
      </c>
      <c r="G160" s="4">
        <f t="shared" si="44"/>
        <v>-13.5</v>
      </c>
      <c r="H160" s="4">
        <f t="shared" si="45"/>
        <v>0.26414027149321267</v>
      </c>
      <c r="I160" s="4">
        <f t="shared" si="46"/>
        <v>-10.019267822736033</v>
      </c>
      <c r="J160" s="4">
        <f t="shared" si="47"/>
        <v>0.13069123050379175</v>
      </c>
      <c r="K160" s="4">
        <f t="shared" si="48"/>
        <v>-51.177730192719487</v>
      </c>
      <c r="L160" s="4">
        <f t="shared" si="49"/>
        <v>0.10259755663622346</v>
      </c>
      <c r="M160" s="4">
        <f t="shared" si="50"/>
        <v>-24.122807017543856</v>
      </c>
      <c r="N160" s="4">
        <f t="shared" si="51"/>
        <v>9.9536533018134324E-2</v>
      </c>
      <c r="O160" s="4">
        <f t="shared" si="52"/>
        <v>1.7341040462427681</v>
      </c>
      <c r="P160" s="4">
        <f t="shared" si="53"/>
        <v>0.13326197484613325</v>
      </c>
      <c r="Q160" s="4">
        <f t="shared" si="54"/>
        <v>41.477272727272727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25" x14ac:dyDescent="0.45">
      <c r="A161" s="6" t="s">
        <v>11</v>
      </c>
      <c r="B161" s="4">
        <f t="shared" si="40"/>
        <v>1.3622629163696709</v>
      </c>
      <c r="C161" s="4"/>
      <c r="D161" s="4">
        <f t="shared" si="41"/>
        <v>1.5057393896848725</v>
      </c>
      <c r="E161" s="4">
        <f t="shared" si="42"/>
        <v>14.190484887224919</v>
      </c>
      <c r="F161" s="4">
        <f t="shared" si="43"/>
        <v>1.3444396934513041</v>
      </c>
      <c r="G161" s="4">
        <f t="shared" si="44"/>
        <v>-8.4766093562574909</v>
      </c>
      <c r="H161" s="4">
        <f t="shared" si="45"/>
        <v>1.6783796991291691</v>
      </c>
      <c r="I161" s="4">
        <f t="shared" si="46"/>
        <v>25.137614678899077</v>
      </c>
      <c r="J161" s="4">
        <f t="shared" si="47"/>
        <v>1.6575898558131006</v>
      </c>
      <c r="K161" s="4">
        <f t="shared" si="48"/>
        <v>0.32816645719870863</v>
      </c>
      <c r="L161" s="4">
        <f t="shared" si="49"/>
        <v>1.7285532161674566</v>
      </c>
      <c r="M161" s="4">
        <f t="shared" si="50"/>
        <v>-2.7141763518686024</v>
      </c>
      <c r="N161" s="4">
        <f t="shared" si="51"/>
        <v>1.6913614100115357</v>
      </c>
      <c r="O161" s="4">
        <f t="shared" si="52"/>
        <v>2.3678374704914518</v>
      </c>
      <c r="P161" s="4">
        <f t="shared" si="53"/>
        <v>1.5544553802746335</v>
      </c>
      <c r="Q161" s="4">
        <f t="shared" si="54"/>
        <v>-1.132075471698113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25" x14ac:dyDescent="0.45">
      <c r="A162" s="6" t="s">
        <v>12</v>
      </c>
      <c r="B162" s="4">
        <f t="shared" si="40"/>
        <v>5.3660318765127637E-3</v>
      </c>
      <c r="C162" s="4"/>
      <c r="D162" s="4">
        <f t="shared" si="41"/>
        <v>5.8240987767152535E-3</v>
      </c>
      <c r="E162" s="4">
        <f t="shared" si="42"/>
        <v>10.638297872340431</v>
      </c>
      <c r="F162" s="4">
        <f t="shared" si="43"/>
        <v>5.430135276188199E-3</v>
      </c>
      <c r="G162" s="4">
        <f t="shared" si="44"/>
        <v>-4.8076923076923128</v>
      </c>
      <c r="H162" s="4">
        <f t="shared" si="45"/>
        <v>4.8720082824140806E-3</v>
      </c>
      <c r="I162" s="4">
        <f t="shared" si="46"/>
        <v>-9.0909090909090935</v>
      </c>
      <c r="J162" s="4">
        <f t="shared" si="47"/>
        <v>4.674018462916419E-3</v>
      </c>
      <c r="K162" s="4">
        <f t="shared" si="48"/>
        <v>-4.4444444444444393</v>
      </c>
      <c r="L162" s="4">
        <f t="shared" si="49"/>
        <v>5.0396875393725589E-3</v>
      </c>
      <c r="M162" s="4">
        <f t="shared" si="50"/>
        <v>-3.4883720930232509</v>
      </c>
      <c r="N162" s="4">
        <f t="shared" si="51"/>
        <v>5.4919028756976436E-3</v>
      </c>
      <c r="O162" s="4">
        <f t="shared" si="52"/>
        <v>15.662650602409634</v>
      </c>
      <c r="P162" s="4">
        <f t="shared" si="53"/>
        <v>6.5751497147891825E-3</v>
      </c>
      <c r="Q162" s="4">
        <f t="shared" si="54"/>
        <v>25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25" x14ac:dyDescent="0.45">
      <c r="A163" s="6" t="s">
        <v>13</v>
      </c>
      <c r="B163" s="4">
        <f t="shared" si="40"/>
        <v>7.71689938692393</v>
      </c>
      <c r="C163" s="4"/>
      <c r="D163" s="4">
        <f t="shared" si="41"/>
        <v>6.1768539075649516</v>
      </c>
      <c r="E163" s="4">
        <f t="shared" si="42"/>
        <v>-18.599231864670084</v>
      </c>
      <c r="F163" s="4">
        <f t="shared" si="43"/>
        <v>6.2567496151283288</v>
      </c>
      <c r="G163" s="4">
        <f t="shared" si="44"/>
        <v>1.0496739649048292</v>
      </c>
      <c r="H163" s="4">
        <f t="shared" si="45"/>
        <v>7.1104695757991596</v>
      </c>
      <c r="I163" s="4">
        <f t="shared" si="46"/>
        <v>15.261528776034838</v>
      </c>
      <c r="J163" s="4">
        <f t="shared" si="47"/>
        <v>6.2480205283331074</v>
      </c>
      <c r="K163" s="4">
        <f t="shared" si="48"/>
        <v>-12.002730996813838</v>
      </c>
      <c r="L163" s="4">
        <f t="shared" si="49"/>
        <v>7.2442452339112844</v>
      </c>
      <c r="M163" s="4">
        <f t="shared" si="50"/>
        <v>7.2570216727874559</v>
      </c>
      <c r="N163" s="4">
        <f t="shared" si="51"/>
        <v>7.5534788013889482</v>
      </c>
      <c r="O163" s="4">
        <f t="shared" si="52"/>
        <v>10.464891975308642</v>
      </c>
      <c r="P163" s="4">
        <f t="shared" si="53"/>
        <v>8.0361577100116985</v>
      </c>
      <c r="Q163" s="4">
        <f t="shared" si="54"/>
        <v>5.2562647341307889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25" x14ac:dyDescent="0.45">
      <c r="A164" s="6" t="s">
        <v>14</v>
      </c>
      <c r="B164" s="4">
        <f t="shared" si="40"/>
        <v>0.35141061248355504</v>
      </c>
      <c r="C164" s="4"/>
      <c r="D164" s="4">
        <f t="shared" si="41"/>
        <v>0.30683460703662763</v>
      </c>
      <c r="E164" s="4">
        <f t="shared" si="42"/>
        <v>-9.4009983361064915</v>
      </c>
      <c r="F164" s="4">
        <f t="shared" si="43"/>
        <v>0.32661778009290182</v>
      </c>
      <c r="G164" s="4">
        <f t="shared" si="44"/>
        <v>11.509029690847882</v>
      </c>
      <c r="H164" s="4">
        <f t="shared" si="45"/>
        <v>0.31126099073445279</v>
      </c>
      <c r="I164" s="4">
        <f t="shared" si="46"/>
        <v>-4.2547351084271217</v>
      </c>
      <c r="J164" s="4">
        <f t="shared" si="47"/>
        <v>0.24539084656657537</v>
      </c>
      <c r="K164" s="4">
        <f t="shared" si="48"/>
        <v>-22.677752293577981</v>
      </c>
      <c r="L164" s="4">
        <f t="shared" si="49"/>
        <v>0.21364545056824982</v>
      </c>
      <c r="M164" s="4">
        <f t="shared" si="50"/>
        <v>-19.243604004449388</v>
      </c>
      <c r="N164" s="4">
        <f t="shared" si="51"/>
        <v>0.21087709009901173</v>
      </c>
      <c r="O164" s="4">
        <f t="shared" si="52"/>
        <v>5.0045913682277288</v>
      </c>
      <c r="P164" s="4">
        <f t="shared" si="53"/>
        <v>0.18262774932697123</v>
      </c>
      <c r="Q164" s="4">
        <f t="shared" si="54"/>
        <v>-11.368605159597722</v>
      </c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25" x14ac:dyDescent="0.45">
      <c r="A165" s="6" t="s">
        <v>15</v>
      </c>
      <c r="B165" s="4">
        <f t="shared" si="40"/>
        <v>1.7124901306573619</v>
      </c>
      <c r="C165" s="4"/>
      <c r="D165" s="4">
        <f t="shared" si="41"/>
        <v>2.2015046805903862</v>
      </c>
      <c r="E165" s="4">
        <f t="shared" si="42"/>
        <v>28.276631344115998</v>
      </c>
      <c r="F165" s="4">
        <f t="shared" si="43"/>
        <v>2.0543283814264601</v>
      </c>
      <c r="G165" s="4">
        <f t="shared" si="44"/>
        <v>-8.1304347826086971</v>
      </c>
      <c r="H165" s="4">
        <f t="shared" si="45"/>
        <v>2.1979266623668772</v>
      </c>
      <c r="I165" s="4">
        <f t="shared" si="46"/>
        <v>10.20665720145133</v>
      </c>
      <c r="J165" s="4">
        <f t="shared" si="47"/>
        <v>2.4051938060268583</v>
      </c>
      <c r="K165" s="4">
        <f t="shared" si="48"/>
        <v>9.1898081878041715</v>
      </c>
      <c r="L165" s="4">
        <f t="shared" si="49"/>
        <v>2.2119682171825858</v>
      </c>
      <c r="M165" s="4">
        <f t="shared" si="50"/>
        <v>-15.915049816465654</v>
      </c>
      <c r="N165" s="4">
        <f t="shared" si="51"/>
        <v>2.6107175438769827</v>
      </c>
      <c r="O165" s="4">
        <f t="shared" si="52"/>
        <v>23.589024009978175</v>
      </c>
      <c r="P165" s="4">
        <f t="shared" si="53"/>
        <v>2.6333905387979093</v>
      </c>
      <c r="Q165" s="4">
        <f t="shared" si="54"/>
        <v>2.7879399520625681</v>
      </c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25" x14ac:dyDescent="0.45">
      <c r="A166" s="6" t="s">
        <v>16</v>
      </c>
      <c r="B166" s="4">
        <f t="shared" si="40"/>
        <v>1.206545400075862</v>
      </c>
      <c r="C166" s="4"/>
      <c r="D166" s="4">
        <f t="shared" si="41"/>
        <v>1.2567329245386722</v>
      </c>
      <c r="E166" s="4">
        <f t="shared" si="42"/>
        <v>5.3063676411694072</v>
      </c>
      <c r="F166" s="4">
        <f t="shared" si="43"/>
        <v>1.2305209541580515</v>
      </c>
      <c r="G166" s="4">
        <f t="shared" si="44"/>
        <v>-2.567027952082146</v>
      </c>
      <c r="H166" s="4">
        <f t="shared" si="45"/>
        <v>1.1487471036476125</v>
      </c>
      <c r="I166" s="4">
        <f t="shared" si="46"/>
        <v>-6.1475409836065591</v>
      </c>
      <c r="J166" s="4">
        <f t="shared" si="47"/>
        <v>1.1137011137011137</v>
      </c>
      <c r="K166" s="4">
        <f t="shared" si="48"/>
        <v>-5.2193803285506384</v>
      </c>
      <c r="L166" s="4">
        <f t="shared" si="49"/>
        <v>1.2955554337699347</v>
      </c>
      <c r="M166" s="4">
        <f t="shared" si="50"/>
        <v>3.7297060114085179</v>
      </c>
      <c r="N166" s="4">
        <f t="shared" si="51"/>
        <v>1.2036881126231624</v>
      </c>
      <c r="O166" s="4">
        <f t="shared" si="52"/>
        <v>-0.2115059221658222</v>
      </c>
      <c r="P166" s="4">
        <f t="shared" si="53"/>
        <v>1.2729850967598428</v>
      </c>
      <c r="Q166" s="4">
        <f t="shared" si="54"/>
        <v>16.447647308181423</v>
      </c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25" x14ac:dyDescent="0.45">
      <c r="A167" s="6" t="s">
        <v>17</v>
      </c>
      <c r="B167" s="4">
        <f t="shared" si="40"/>
        <v>0.56505267247415247</v>
      </c>
      <c r="C167" s="4"/>
      <c r="D167" s="4">
        <f t="shared" si="41"/>
        <v>0.6609922698323033</v>
      </c>
      <c r="E167" s="4">
        <f t="shared" si="42"/>
        <v>20.550478677110529</v>
      </c>
      <c r="F167" s="4">
        <f t="shared" si="43"/>
        <v>0.71235378833116725</v>
      </c>
      <c r="G167" s="4">
        <f t="shared" si="44"/>
        <v>9.8095839725656617</v>
      </c>
      <c r="H167" s="4">
        <f t="shared" si="45"/>
        <v>0.45616755407084791</v>
      </c>
      <c r="I167" s="4">
        <f t="shared" si="46"/>
        <v>-34.237343852728465</v>
      </c>
      <c r="J167" s="4">
        <f t="shared" si="47"/>
        <v>0.39912332078751733</v>
      </c>
      <c r="K167" s="4">
        <f t="shared" si="48"/>
        <v>-11.859535116220943</v>
      </c>
      <c r="L167" s="4">
        <f t="shared" si="49"/>
        <v>0.63661757815650577</v>
      </c>
      <c r="M167" s="4">
        <f t="shared" si="50"/>
        <v>46.604281865872686</v>
      </c>
      <c r="N167" s="4">
        <f t="shared" si="51"/>
        <v>0.59136353470370218</v>
      </c>
      <c r="O167" s="4">
        <f t="shared" si="52"/>
        <v>-2.0599613152804674</v>
      </c>
      <c r="P167" s="4">
        <f t="shared" si="53"/>
        <v>0.58458263402524513</v>
      </c>
      <c r="Q167" s="4">
        <f t="shared" si="54"/>
        <v>3.8017181791251131</v>
      </c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25" x14ac:dyDescent="0.45">
      <c r="A168" s="6" t="s">
        <v>18</v>
      </c>
      <c r="B168" s="4">
        <f t="shared" si="40"/>
        <v>0.24128648935131591</v>
      </c>
      <c r="C168" s="4"/>
      <c r="D168" s="4">
        <f t="shared" si="41"/>
        <v>0.27521514237016287</v>
      </c>
      <c r="E168" s="4">
        <f t="shared" si="42"/>
        <v>16.969446738232861</v>
      </c>
      <c r="F168" s="4">
        <f t="shared" si="43"/>
        <v>0.25681722074185687</v>
      </c>
      <c r="G168" s="4">
        <f t="shared" si="44"/>
        <v>-1.8178609248146849</v>
      </c>
      <c r="H168" s="4">
        <f t="shared" si="45"/>
        <v>0.24993337189889642</v>
      </c>
      <c r="I168" s="4">
        <f t="shared" si="46"/>
        <v>0.80891605248967213</v>
      </c>
      <c r="J168" s="4">
        <f t="shared" si="47"/>
        <v>0.22505857270414686</v>
      </c>
      <c r="K168" s="4">
        <f t="shared" si="48"/>
        <v>-11.323109843081314</v>
      </c>
      <c r="L168" s="4">
        <f t="shared" si="49"/>
        <v>0.24835510800867841</v>
      </c>
      <c r="M168" s="4">
        <f t="shared" si="50"/>
        <v>1.6489040820430345</v>
      </c>
      <c r="N168" s="4">
        <f t="shared" si="51"/>
        <v>0.25088535537624018</v>
      </c>
      <c r="O168" s="4">
        <f t="shared" si="52"/>
        <v>7.3788328387734969</v>
      </c>
      <c r="P168" s="4">
        <f t="shared" si="53"/>
        <v>0.21954935175734075</v>
      </c>
      <c r="Q168" s="4">
        <f t="shared" si="54"/>
        <v>-10.206337509211494</v>
      </c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25" x14ac:dyDescent="0.45">
      <c r="A169" s="6" t="s">
        <v>19</v>
      </c>
      <c r="B169" s="4">
        <f t="shared" si="40"/>
        <v>1.2437533347515108</v>
      </c>
      <c r="C169" s="4"/>
      <c r="D169" s="4">
        <f t="shared" si="41"/>
        <v>1.0491875348742834</v>
      </c>
      <c r="E169" s="4">
        <f t="shared" si="42"/>
        <v>-13.0099537361559</v>
      </c>
      <c r="F169" s="4">
        <f t="shared" si="43"/>
        <v>0.96691645068595033</v>
      </c>
      <c r="G169" s="4">
        <f t="shared" si="44"/>
        <v>-4.8831587429492345</v>
      </c>
      <c r="H169" s="4">
        <f t="shared" si="45"/>
        <v>0.88898426368466144</v>
      </c>
      <c r="I169" s="4">
        <f t="shared" si="46"/>
        <v>-4.540833615723483</v>
      </c>
      <c r="J169" s="4">
        <f t="shared" si="47"/>
        <v>0.84184460093010371</v>
      </c>
      <c r="K169" s="4">
        <f t="shared" si="48"/>
        <v>-5.0230741924032651</v>
      </c>
      <c r="L169" s="4">
        <f t="shared" si="49"/>
        <v>0.99086975975941005</v>
      </c>
      <c r="M169" s="4">
        <f t="shared" si="50"/>
        <v>11.324985983928237</v>
      </c>
      <c r="N169" s="4">
        <f t="shared" si="51"/>
        <v>0.95745120543790307</v>
      </c>
      <c r="O169" s="4">
        <f t="shared" si="52"/>
        <v>1.1079402383750159</v>
      </c>
      <c r="P169" s="4">
        <f t="shared" si="53"/>
        <v>0.88156381755461855</v>
      </c>
      <c r="Q169" s="4">
        <f t="shared" si="54"/>
        <v>-4.5326249377386718</v>
      </c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25" x14ac:dyDescent="0.45">
      <c r="A170" s="6" t="s">
        <v>20</v>
      </c>
      <c r="B170" s="4">
        <f t="shared" si="40"/>
        <v>0.29275524833396677</v>
      </c>
      <c r="C170" s="4"/>
      <c r="D170" s="4">
        <f t="shared" si="41"/>
        <v>0.22378947752082082</v>
      </c>
      <c r="E170" s="4">
        <f t="shared" si="42"/>
        <v>-21.079691516709509</v>
      </c>
      <c r="F170" s="4">
        <f t="shared" si="43"/>
        <v>0.21521036182016776</v>
      </c>
      <c r="G170" s="4">
        <f t="shared" si="44"/>
        <v>-2.7687296416938123</v>
      </c>
      <c r="H170" s="4">
        <f t="shared" si="45"/>
        <v>0.2162894106022068</v>
      </c>
      <c r="I170" s="4">
        <f t="shared" si="46"/>
        <v>-1.0050251256281451</v>
      </c>
      <c r="J170" s="4">
        <f t="shared" si="47"/>
        <v>0.11049887647115535</v>
      </c>
      <c r="K170" s="4">
        <f t="shared" si="48"/>
        <v>-49.576988155668353</v>
      </c>
      <c r="L170" s="4">
        <f t="shared" si="49"/>
        <v>0.13265901734363583</v>
      </c>
      <c r="M170" s="4">
        <f t="shared" si="50"/>
        <v>9.060402684563762</v>
      </c>
      <c r="N170" s="4">
        <f t="shared" si="51"/>
        <v>0.13310815229726974</v>
      </c>
      <c r="O170" s="4">
        <f t="shared" si="52"/>
        <v>6.4615384615384519</v>
      </c>
      <c r="P170" s="4">
        <f t="shared" si="53"/>
        <v>0.15771414503546646</v>
      </c>
      <c r="Q170" s="4">
        <f t="shared" si="54"/>
        <v>18.497109826589586</v>
      </c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25" x14ac:dyDescent="0.45">
      <c r="A171" s="6" t="s">
        <v>21</v>
      </c>
      <c r="B171" s="4">
        <f t="shared" si="40"/>
        <v>1.3755773965773357</v>
      </c>
      <c r="C171" s="4"/>
      <c r="D171" s="4">
        <f t="shared" si="41"/>
        <v>1.3605442176870748</v>
      </c>
      <c r="E171" s="4">
        <f t="shared" si="42"/>
        <v>2.3668639053254337</v>
      </c>
      <c r="F171" s="4">
        <f t="shared" si="43"/>
        <v>1.2803816646251049</v>
      </c>
      <c r="G171" s="4">
        <f t="shared" si="44"/>
        <v>-4.3352601156069319</v>
      </c>
      <c r="H171" s="4">
        <f t="shared" si="45"/>
        <v>1.040717009720207</v>
      </c>
      <c r="I171" s="4">
        <f t="shared" si="46"/>
        <v>-18.37865055387714</v>
      </c>
      <c r="J171" s="4">
        <f t="shared" si="47"/>
        <v>1.0225052970482875</v>
      </c>
      <c r="K171" s="4">
        <f t="shared" si="48"/>
        <v>-0.86366440468846895</v>
      </c>
      <c r="L171" s="4">
        <f t="shared" si="49"/>
        <v>1.002769888853827</v>
      </c>
      <c r="M171" s="4">
        <f t="shared" si="50"/>
        <v>-11.014312383322967</v>
      </c>
      <c r="N171" s="4">
        <f t="shared" si="51"/>
        <v>1.2579422834024709</v>
      </c>
      <c r="O171" s="4">
        <f t="shared" si="52"/>
        <v>37.2027972027972</v>
      </c>
      <c r="P171" s="4">
        <f t="shared" si="53"/>
        <v>1.1882599426145404</v>
      </c>
      <c r="Q171" s="4">
        <f t="shared" si="54"/>
        <v>-1.4271151885830835</v>
      </c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25" x14ac:dyDescent="0.45">
      <c r="A172" s="6" t="s">
        <v>22</v>
      </c>
      <c r="B172" s="4">
        <f t="shared" si="40"/>
        <v>0.45192470159082127</v>
      </c>
      <c r="C172" s="4"/>
      <c r="D172" s="4">
        <f t="shared" si="41"/>
        <v>0.39903415271327747</v>
      </c>
      <c r="E172" s="4">
        <f t="shared" si="42"/>
        <v>-10.896286811779765</v>
      </c>
      <c r="F172" s="4">
        <f t="shared" si="43"/>
        <v>0.35825138834848436</v>
      </c>
      <c r="G172" s="4">
        <f t="shared" si="44"/>
        <v>-6.854433108205205</v>
      </c>
      <c r="H172" s="4">
        <f t="shared" si="45"/>
        <v>0.40402802266705634</v>
      </c>
      <c r="I172" s="4">
        <f t="shared" si="46"/>
        <v>18.991052144399866</v>
      </c>
      <c r="J172" s="4">
        <f t="shared" si="47"/>
        <v>0.3743436738629109</v>
      </c>
      <c r="K172" s="4">
        <f t="shared" si="48"/>
        <v>-6.8715156229742007</v>
      </c>
      <c r="L172" s="4">
        <f t="shared" si="49"/>
        <v>0.41568043433614471</v>
      </c>
      <c r="M172" s="4">
        <f t="shared" si="50"/>
        <v>0.87707086175692339</v>
      </c>
      <c r="N172" s="4">
        <f t="shared" si="51"/>
        <v>0.41696255108193203</v>
      </c>
      <c r="O172" s="4">
        <f t="shared" si="52"/>
        <v>7.3695832183273469</v>
      </c>
      <c r="P172" s="4">
        <f t="shared" si="53"/>
        <v>0.45240482184418568</v>
      </c>
      <c r="Q172" s="4">
        <f t="shared" si="54"/>
        <v>12.005141388174811</v>
      </c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25" x14ac:dyDescent="0.45">
      <c r="A173" s="6" t="s">
        <v>23</v>
      </c>
      <c r="B173" s="4">
        <f t="shared" si="40"/>
        <v>0.6497194846090224</v>
      </c>
      <c r="C173" s="4"/>
      <c r="D173" s="4">
        <f t="shared" si="41"/>
        <v>0.62936503171839675</v>
      </c>
      <c r="E173" s="4">
        <f t="shared" si="42"/>
        <v>-3.527607361963192</v>
      </c>
      <c r="F173" s="4">
        <f t="shared" si="43"/>
        <v>0.74308556370660683</v>
      </c>
      <c r="G173" s="4">
        <f t="shared" si="44"/>
        <v>5.802861685214622</v>
      </c>
      <c r="H173" s="4">
        <f t="shared" si="45"/>
        <v>0.69083411629606428</v>
      </c>
      <c r="I173" s="4">
        <f t="shared" si="46"/>
        <v>-0.56348610067618043</v>
      </c>
      <c r="J173" s="4">
        <f t="shared" si="47"/>
        <v>0.66827451791683457</v>
      </c>
      <c r="K173" s="4">
        <f t="shared" si="48"/>
        <v>-7.2534945221004898</v>
      </c>
      <c r="L173" s="4">
        <f t="shared" si="49"/>
        <v>0.58846830107919101</v>
      </c>
      <c r="M173" s="4">
        <f t="shared" si="50"/>
        <v>-15.885947046843174</v>
      </c>
      <c r="N173" s="4">
        <f t="shared" si="51"/>
        <v>0.61154383033485715</v>
      </c>
      <c r="O173" s="4">
        <f t="shared" si="52"/>
        <v>14.140435835351095</v>
      </c>
      <c r="P173" s="4">
        <f t="shared" si="53"/>
        <v>0.62337849524358602</v>
      </c>
      <c r="Q173" s="4">
        <f t="shared" si="54"/>
        <v>10.097581671616451</v>
      </c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25" x14ac:dyDescent="0.45">
      <c r="A174" s="6" t="s">
        <v>24</v>
      </c>
      <c r="B174" s="4">
        <f t="shared" si="40"/>
        <v>0.38150591001110168</v>
      </c>
      <c r="C174" s="4"/>
      <c r="D174" s="4">
        <f t="shared" si="41"/>
        <v>0.38451154238392038</v>
      </c>
      <c r="E174" s="4">
        <f t="shared" si="42"/>
        <v>2.8757274905854224</v>
      </c>
      <c r="F174" s="4">
        <f t="shared" si="43"/>
        <v>0.3503840817650643</v>
      </c>
      <c r="G174" s="4">
        <f t="shared" si="44"/>
        <v>-2.5956738768718846</v>
      </c>
      <c r="H174" s="4">
        <f t="shared" si="45"/>
        <v>0.31828390359199393</v>
      </c>
      <c r="I174" s="4">
        <f t="shared" si="46"/>
        <v>-7.6187222412025912</v>
      </c>
      <c r="J174" s="4">
        <f t="shared" si="47"/>
        <v>0.3612977310362453</v>
      </c>
      <c r="K174" s="4">
        <f t="shared" si="48"/>
        <v>14.49704142011834</v>
      </c>
      <c r="L174" s="4">
        <f t="shared" si="49"/>
        <v>0.37525579697866296</v>
      </c>
      <c r="M174" s="4">
        <f t="shared" si="50"/>
        <v>-7.0090439276485839</v>
      </c>
      <c r="N174" s="4">
        <f t="shared" si="51"/>
        <v>0.35804326712594164</v>
      </c>
      <c r="O174" s="4">
        <f t="shared" si="52"/>
        <v>-1.1462313303230331</v>
      </c>
      <c r="P174" s="4">
        <f t="shared" si="53"/>
        <v>0.36563491142569815</v>
      </c>
      <c r="Q174" s="4">
        <f t="shared" si="54"/>
        <v>6.289529163738572</v>
      </c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25" x14ac:dyDescent="0.45">
      <c r="A175" s="6" t="s">
        <v>25</v>
      </c>
      <c r="B175" s="4">
        <f t="shared" si="40"/>
        <v>0.56075937470630621</v>
      </c>
      <c r="C175" s="4"/>
      <c r="D175" s="4">
        <f t="shared" si="41"/>
        <v>0.64171586603899533</v>
      </c>
      <c r="E175" s="4">
        <f t="shared" si="42"/>
        <v>14.866542520173809</v>
      </c>
      <c r="F175" s="4">
        <f t="shared" si="43"/>
        <v>0.64286499327883129</v>
      </c>
      <c r="G175" s="4">
        <f t="shared" si="44"/>
        <v>2.7289921642799309</v>
      </c>
      <c r="H175" s="4">
        <f t="shared" si="45"/>
        <v>0.64445636670548678</v>
      </c>
      <c r="I175" s="4">
        <f t="shared" si="46"/>
        <v>3.6296685954760655</v>
      </c>
      <c r="J175" s="4">
        <f t="shared" si="47"/>
        <v>0.61565436671329221</v>
      </c>
      <c r="K175" s="4">
        <f t="shared" si="48"/>
        <v>-4.822335025380708</v>
      </c>
      <c r="L175" s="4">
        <f t="shared" si="49"/>
        <v>0.67971546962323925</v>
      </c>
      <c r="M175" s="4">
        <f t="shared" si="50"/>
        <v>0.3466666666666729</v>
      </c>
      <c r="N175" s="4">
        <f t="shared" si="51"/>
        <v>0.59514852769490201</v>
      </c>
      <c r="O175" s="4">
        <f t="shared" si="52"/>
        <v>-8.5570023917087461</v>
      </c>
      <c r="P175" s="4">
        <f t="shared" si="53"/>
        <v>0.6069242764608952</v>
      </c>
      <c r="Q175" s="4">
        <f t="shared" si="54"/>
        <v>3.7198488811392094</v>
      </c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25" x14ac:dyDescent="0.45">
      <c r="A176" s="6" t="s">
        <v>26</v>
      </c>
      <c r="B176" s="4">
        <f t="shared" si="40"/>
        <v>1.2611108321197206</v>
      </c>
      <c r="C176" s="4"/>
      <c r="D176" s="4">
        <f t="shared" si="41"/>
        <v>1.084969667356424</v>
      </c>
      <c r="E176" s="4">
        <f t="shared" si="42"/>
        <v>-8.2628173220507755</v>
      </c>
      <c r="F176" s="4">
        <f t="shared" si="43"/>
        <v>1.0089130453044801</v>
      </c>
      <c r="G176" s="4">
        <f t="shared" si="44"/>
        <v>-2.2517634291915334</v>
      </c>
      <c r="H176" s="4">
        <f t="shared" si="45"/>
        <v>1.0751548334265293</v>
      </c>
      <c r="I176" s="4">
        <f t="shared" si="46"/>
        <v>12.600610602275886</v>
      </c>
      <c r="J176" s="4">
        <f t="shared" si="47"/>
        <v>1.1060179372911452</v>
      </c>
      <c r="K176" s="4">
        <f t="shared" si="48"/>
        <v>2.7113630761646634</v>
      </c>
      <c r="L176" s="4">
        <f t="shared" si="49"/>
        <v>1.6407442959966934</v>
      </c>
      <c r="M176" s="4">
        <f t="shared" si="50"/>
        <v>15.26277897768178</v>
      </c>
      <c r="N176" s="4">
        <f t="shared" si="51"/>
        <v>1.2320248269391536</v>
      </c>
      <c r="O176" s="4">
        <f t="shared" si="52"/>
        <v>-14.699146366854055</v>
      </c>
      <c r="P176" s="4">
        <f t="shared" si="53"/>
        <v>0.59076819501521805</v>
      </c>
      <c r="Q176" s="4">
        <f t="shared" si="54"/>
        <v>-48.596534049304374</v>
      </c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25" x14ac:dyDescent="0.45">
      <c r="A177" s="6" t="s">
        <v>27</v>
      </c>
      <c r="B177" s="4">
        <f t="shared" si="40"/>
        <v>2.3821675954377377</v>
      </c>
      <c r="C177" s="4"/>
      <c r="D177" s="4">
        <f t="shared" si="41"/>
        <v>2.5544819078947367</v>
      </c>
      <c r="E177" s="4">
        <f t="shared" si="42"/>
        <v>13.003935286401402</v>
      </c>
      <c r="F177" s="4">
        <f t="shared" si="43"/>
        <v>2.3393133473023302</v>
      </c>
      <c r="G177" s="4">
        <f t="shared" si="44"/>
        <v>-2.1978021978022011</v>
      </c>
      <c r="H177" s="4">
        <f t="shared" si="45"/>
        <v>2.2804035884086655</v>
      </c>
      <c r="I177" s="4">
        <f t="shared" si="46"/>
        <v>0.64883684127234886</v>
      </c>
      <c r="J177" s="4">
        <f t="shared" si="47"/>
        <v>2.3611880417371518</v>
      </c>
      <c r="K177" s="4">
        <f t="shared" si="48"/>
        <v>-0.80188679245283279</v>
      </c>
      <c r="L177" s="4">
        <f t="shared" si="49"/>
        <v>2.4729585747954528</v>
      </c>
      <c r="M177" s="4">
        <f t="shared" si="50"/>
        <v>-1.9575210017435452</v>
      </c>
      <c r="N177" s="4">
        <f t="shared" si="51"/>
        <v>2.5112797394762789</v>
      </c>
      <c r="O177" s="4">
        <f t="shared" si="52"/>
        <v>4.7853851750060628</v>
      </c>
      <c r="P177" s="4">
        <f t="shared" si="53"/>
        <v>2.4574754308743572</v>
      </c>
      <c r="Q177" s="4">
        <f t="shared" si="54"/>
        <v>1.0414255959268592</v>
      </c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25" x14ac:dyDescent="0.45">
      <c r="A178" s="6" t="s">
        <v>28</v>
      </c>
      <c r="B178" s="4">
        <f t="shared" si="40"/>
        <v>0.7691974747568433</v>
      </c>
      <c r="C178" s="4"/>
      <c r="D178" s="4">
        <f t="shared" si="41"/>
        <v>0.82759925279610314</v>
      </c>
      <c r="E178" s="4">
        <f t="shared" si="42"/>
        <v>12.540192926045023</v>
      </c>
      <c r="F178" s="4">
        <f t="shared" si="43"/>
        <v>0.79833739153234129</v>
      </c>
      <c r="G178" s="4">
        <f t="shared" si="44"/>
        <v>-1.4047619047619087</v>
      </c>
      <c r="H178" s="4">
        <f t="shared" si="45"/>
        <v>0.80403400326692109</v>
      </c>
      <c r="I178" s="4">
        <f t="shared" si="46"/>
        <v>2.4631731465829532</v>
      </c>
      <c r="J178" s="4">
        <f t="shared" si="47"/>
        <v>0.64229948960642635</v>
      </c>
      <c r="K178" s="4">
        <f t="shared" si="48"/>
        <v>-20.928588263021453</v>
      </c>
      <c r="L178" s="4">
        <f t="shared" si="49"/>
        <v>0.59213011997448139</v>
      </c>
      <c r="M178" s="4">
        <f t="shared" si="50"/>
        <v>-14.515648286140092</v>
      </c>
      <c r="N178" s="4">
        <f t="shared" si="51"/>
        <v>0.60126638406555399</v>
      </c>
      <c r="O178" s="4">
        <f t="shared" si="52"/>
        <v>6.3807531380753124</v>
      </c>
      <c r="P178" s="4">
        <f t="shared" si="53"/>
        <v>0.60441895256038847</v>
      </c>
      <c r="Q178" s="4">
        <f t="shared" si="54"/>
        <v>2.0976728941330736</v>
      </c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25" x14ac:dyDescent="0.45">
      <c r="A179" s="6" t="s">
        <v>29</v>
      </c>
      <c r="B179" s="4">
        <f t="shared" si="40"/>
        <v>10.002355167091869</v>
      </c>
      <c r="C179" s="4"/>
      <c r="D179" s="4">
        <f t="shared" si="41"/>
        <v>11.234366201450948</v>
      </c>
      <c r="E179" s="4">
        <f t="shared" si="42"/>
        <v>17.04660554320516</v>
      </c>
      <c r="F179" s="4">
        <f t="shared" si="43"/>
        <v>11.154331947066089</v>
      </c>
      <c r="G179" s="4">
        <f t="shared" si="44"/>
        <v>-1.6441897055518129</v>
      </c>
      <c r="H179" s="4">
        <f t="shared" si="45"/>
        <v>10.815780119626952</v>
      </c>
      <c r="I179" s="4">
        <f t="shared" si="46"/>
        <v>-3.3444930699178421</v>
      </c>
      <c r="J179" s="4">
        <f t="shared" si="47"/>
        <v>11.034308385997756</v>
      </c>
      <c r="K179" s="4">
        <f t="shared" si="48"/>
        <v>2.1515545572762695</v>
      </c>
      <c r="L179" s="4">
        <f t="shared" si="49"/>
        <v>11.120045730664982</v>
      </c>
      <c r="M179" s="4">
        <f t="shared" si="50"/>
        <v>-5.8974655711144575</v>
      </c>
      <c r="N179" s="4">
        <f t="shared" si="51"/>
        <v>10.905733773146018</v>
      </c>
      <c r="O179" s="4">
        <f t="shared" si="52"/>
        <v>2.0549966795385899</v>
      </c>
      <c r="P179" s="4">
        <f t="shared" si="53"/>
        <v>10.590846539707906</v>
      </c>
      <c r="Q179" s="4">
        <f t="shared" si="54"/>
        <v>0.62420919443273437</v>
      </c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25" x14ac:dyDescent="0.45">
      <c r="A180" s="6" t="s">
        <v>30</v>
      </c>
      <c r="B180" s="4">
        <f t="shared" si="40"/>
        <v>0.59318970503181034</v>
      </c>
      <c r="C180" s="4"/>
      <c r="D180" s="4">
        <f t="shared" si="41"/>
        <v>0.56153099774974713</v>
      </c>
      <c r="E180" s="4">
        <f t="shared" si="42"/>
        <v>-8.8360755636806783</v>
      </c>
      <c r="F180" s="4">
        <f t="shared" si="43"/>
        <v>0.47934611456929516</v>
      </c>
      <c r="G180" s="4">
        <f t="shared" si="44"/>
        <v>-19.518716577540108</v>
      </c>
      <c r="H180" s="4">
        <f t="shared" si="45"/>
        <v>0.45211158588953804</v>
      </c>
      <c r="I180" s="4">
        <f t="shared" si="46"/>
        <v>-11.461794019933558</v>
      </c>
      <c r="J180" s="4">
        <f t="shared" si="47"/>
        <v>0.41065689403437311</v>
      </c>
      <c r="K180" s="4">
        <f t="shared" si="48"/>
        <v>-14.118198874296439</v>
      </c>
      <c r="L180" s="4">
        <f t="shared" si="49"/>
        <v>0.53124078827612464</v>
      </c>
      <c r="M180" s="4">
        <f t="shared" si="50"/>
        <v>34.844347351174235</v>
      </c>
      <c r="N180" s="4">
        <f t="shared" si="51"/>
        <v>0.96843510274726086</v>
      </c>
      <c r="O180" s="4">
        <f t="shared" si="52"/>
        <v>113.93276630214663</v>
      </c>
      <c r="P180" s="4">
        <f t="shared" si="53"/>
        <v>1.029572561883382</v>
      </c>
      <c r="Q180" s="4">
        <f t="shared" si="54"/>
        <v>24.252177205603932</v>
      </c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25" x14ac:dyDescent="0.45">
      <c r="A181" s="6" t="s">
        <v>31</v>
      </c>
      <c r="B181" s="4">
        <f t="shared" si="40"/>
        <v>8.162727192400529E-2</v>
      </c>
      <c r="C181" s="4"/>
      <c r="D181" s="4">
        <f t="shared" si="41"/>
        <v>7.944109527297312E-2</v>
      </c>
      <c r="E181" s="4">
        <f t="shared" si="42"/>
        <v>-3.0927835051546393</v>
      </c>
      <c r="F181" s="4">
        <f t="shared" si="43"/>
        <v>7.953183388563774E-2</v>
      </c>
      <c r="G181" s="4">
        <f t="shared" si="44"/>
        <v>0</v>
      </c>
      <c r="H181" s="4">
        <f t="shared" si="45"/>
        <v>8.318603895128221E-2</v>
      </c>
      <c r="I181" s="4">
        <f t="shared" si="46"/>
        <v>7.9787234042553168</v>
      </c>
      <c r="J181" s="4">
        <f t="shared" si="47"/>
        <v>7.7309933130892891E-2</v>
      </c>
      <c r="K181" s="4">
        <f t="shared" si="48"/>
        <v>-4.4334975369458078</v>
      </c>
      <c r="L181" s="4">
        <f t="shared" si="49"/>
        <v>7.3040208273069132E-2</v>
      </c>
      <c r="M181" s="4">
        <f t="shared" si="50"/>
        <v>-13.230240549828176</v>
      </c>
      <c r="N181" s="4">
        <f t="shared" si="51"/>
        <v>6.0273367998565572E-2</v>
      </c>
      <c r="O181" s="4">
        <f t="shared" si="52"/>
        <v>-13.465346534653467</v>
      </c>
      <c r="P181" s="4">
        <f t="shared" si="53"/>
        <v>6.0256739135081984E-2</v>
      </c>
      <c r="Q181" s="4">
        <f t="shared" si="54"/>
        <v>3.203661327231111</v>
      </c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25" x14ac:dyDescent="0.45">
      <c r="A182" s="6" t="s">
        <v>32</v>
      </c>
      <c r="B182" s="4">
        <f t="shared" si="40"/>
        <v>0.1597910312723452</v>
      </c>
      <c r="C182" s="4"/>
      <c r="D182" s="4">
        <f t="shared" si="41"/>
        <v>0.21484824097493679</v>
      </c>
      <c r="E182" s="4">
        <f t="shared" si="42"/>
        <v>36.529680365296798</v>
      </c>
      <c r="F182" s="4">
        <f t="shared" si="43"/>
        <v>0.26959421901056141</v>
      </c>
      <c r="G182" s="4">
        <f t="shared" si="44"/>
        <v>29.76588628762542</v>
      </c>
      <c r="H182" s="4">
        <f t="shared" si="45"/>
        <v>0.28222777202493354</v>
      </c>
      <c r="I182" s="4">
        <f t="shared" si="46"/>
        <v>7.474226804123707</v>
      </c>
      <c r="J182" s="4">
        <f t="shared" si="47"/>
        <v>0.30701190854561561</v>
      </c>
      <c r="K182" s="4">
        <f t="shared" si="48"/>
        <v>8.8729016786570636</v>
      </c>
      <c r="L182" s="4">
        <f t="shared" si="49"/>
        <v>0.32572566496154221</v>
      </c>
      <c r="M182" s="4">
        <f t="shared" si="50"/>
        <v>-3.0837004405286361</v>
      </c>
      <c r="N182" s="4">
        <f t="shared" si="51"/>
        <v>0.31910510917304996</v>
      </c>
      <c r="O182" s="4">
        <f t="shared" si="52"/>
        <v>3.863636363636358</v>
      </c>
      <c r="P182" s="4">
        <f t="shared" si="53"/>
        <v>0.45242075812890237</v>
      </c>
      <c r="Q182" s="4">
        <f t="shared" si="54"/>
        <v>45.076586433260402</v>
      </c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25" x14ac:dyDescent="0.45">
      <c r="A183" s="6" t="s">
        <v>33</v>
      </c>
      <c r="B183" s="4">
        <f t="shared" si="40"/>
        <v>0.3979049275940465</v>
      </c>
      <c r="C183" s="4"/>
      <c r="D183" s="4">
        <f t="shared" si="41"/>
        <v>0.43661527832572289</v>
      </c>
      <c r="E183" s="4">
        <f t="shared" si="42"/>
        <v>7.3566952889301485</v>
      </c>
      <c r="F183" s="4">
        <f t="shared" si="43"/>
        <v>0.48772977620785019</v>
      </c>
      <c r="G183" s="4">
        <f t="shared" si="44"/>
        <v>8.8845654993514813</v>
      </c>
      <c r="H183" s="4">
        <f t="shared" si="45"/>
        <v>0.46887819750365328</v>
      </c>
      <c r="I183" s="4">
        <f t="shared" si="46"/>
        <v>-4.1294421282509379</v>
      </c>
      <c r="J183" s="4">
        <f t="shared" si="47"/>
        <v>0.46092005529141916</v>
      </c>
      <c r="K183" s="4">
        <f t="shared" si="48"/>
        <v>0.53841375025884819</v>
      </c>
      <c r="L183" s="4">
        <f t="shared" si="49"/>
        <v>0.48071973082166108</v>
      </c>
      <c r="M183" s="4">
        <f t="shared" si="50"/>
        <v>-3.8311019567456195</v>
      </c>
      <c r="N183" s="4">
        <f t="shared" si="51"/>
        <v>0.45860670729334485</v>
      </c>
      <c r="O183" s="4">
        <f t="shared" si="52"/>
        <v>0.96380381237952673</v>
      </c>
      <c r="P183" s="4">
        <f t="shared" si="53"/>
        <v>0.57477876530426364</v>
      </c>
      <c r="Q183" s="4">
        <f t="shared" si="54"/>
        <v>27.174374204497241</v>
      </c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25" x14ac:dyDescent="0.45">
      <c r="A184" s="6" t="s">
        <v>34</v>
      </c>
      <c r="B184" s="4">
        <f t="shared" si="40"/>
        <v>1.0329154480934375</v>
      </c>
      <c r="C184" s="4"/>
      <c r="D184" s="4">
        <f t="shared" si="41"/>
        <v>0.96635605222130994</v>
      </c>
      <c r="E184" s="4">
        <f t="shared" si="42"/>
        <v>-2.3745115719867704</v>
      </c>
      <c r="F184" s="4">
        <f t="shared" si="43"/>
        <v>0.99971681841195192</v>
      </c>
      <c r="G184" s="4">
        <f t="shared" si="44"/>
        <v>7.6046798029556717</v>
      </c>
      <c r="H184" s="4">
        <f t="shared" si="45"/>
        <v>0.94052050723962299</v>
      </c>
      <c r="I184" s="4">
        <f t="shared" si="46"/>
        <v>-1.8311874105865544</v>
      </c>
      <c r="J184" s="4">
        <f t="shared" si="47"/>
        <v>0.91901614428717482</v>
      </c>
      <c r="K184" s="4">
        <f t="shared" si="48"/>
        <v>-2.011075488195857</v>
      </c>
      <c r="L184" s="4">
        <f t="shared" si="49"/>
        <v>1.2970425271641361</v>
      </c>
      <c r="M184" s="4">
        <f t="shared" si="50"/>
        <v>28.673408685306367</v>
      </c>
      <c r="N184" s="4">
        <f t="shared" si="51"/>
        <v>1.1476049740701499</v>
      </c>
      <c r="O184" s="4">
        <f t="shared" si="52"/>
        <v>-4.8543689320388328</v>
      </c>
      <c r="P184" s="4">
        <f t="shared" si="53"/>
        <v>1.1589314332741369</v>
      </c>
      <c r="Q184" s="4">
        <f t="shared" si="54"/>
        <v>4.0087463556851333</v>
      </c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25" x14ac:dyDescent="0.45">
      <c r="A185" s="6" t="s">
        <v>35</v>
      </c>
      <c r="B185" s="4">
        <f t="shared" si="40"/>
        <v>13.111530486242165</v>
      </c>
      <c r="C185" s="4"/>
      <c r="D185" s="4">
        <f t="shared" si="41"/>
        <v>10.757656181486695</v>
      </c>
      <c r="E185" s="4">
        <f t="shared" si="42"/>
        <v>-17.168953017272017</v>
      </c>
      <c r="F185" s="4">
        <f t="shared" si="43"/>
        <v>10.956258387436074</v>
      </c>
      <c r="G185" s="4">
        <f t="shared" si="44"/>
        <v>3.6855880207662839</v>
      </c>
      <c r="H185" s="4">
        <f t="shared" si="45"/>
        <v>9.0744697619839911</v>
      </c>
      <c r="I185" s="4">
        <f t="shared" si="46"/>
        <v>-14.239013490027308</v>
      </c>
      <c r="J185" s="4">
        <f t="shared" si="47"/>
        <v>7.7798559252230977</v>
      </c>
      <c r="K185" s="4">
        <f t="shared" si="48"/>
        <v>-17.510253317249703</v>
      </c>
      <c r="L185" s="4">
        <f t="shared" si="49"/>
        <v>8.7441785390447357</v>
      </c>
      <c r="M185" s="4">
        <f t="shared" si="50"/>
        <v>7.738652316331307</v>
      </c>
      <c r="N185" s="4">
        <f t="shared" si="51"/>
        <v>8.5382143759702522</v>
      </c>
      <c r="O185" s="4">
        <f t="shared" si="52"/>
        <v>2.7200173733644695</v>
      </c>
      <c r="P185" s="4">
        <f t="shared" si="53"/>
        <v>9.904540970055729</v>
      </c>
      <c r="Q185" s="4">
        <f t="shared" si="54"/>
        <v>17.795983086680756</v>
      </c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">
      <c r="A186" s="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">
      <c r="A187" s="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">
      <c r="A188" s="9" t="s">
        <v>42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">
      <c r="A189" s="5"/>
      <c r="B189" s="2" t="s">
        <v>40</v>
      </c>
      <c r="C189" s="2"/>
      <c r="D189" s="2" t="s">
        <v>40</v>
      </c>
      <c r="E189" s="2" t="s">
        <v>41</v>
      </c>
      <c r="F189" s="2" t="s">
        <v>40</v>
      </c>
      <c r="G189" s="2" t="s">
        <v>41</v>
      </c>
      <c r="H189" s="2" t="s">
        <v>40</v>
      </c>
      <c r="I189" s="2" t="s">
        <v>41</v>
      </c>
      <c r="J189" s="2" t="s">
        <v>40</v>
      </c>
      <c r="K189" s="2" t="s">
        <v>41</v>
      </c>
      <c r="L189" s="2" t="s">
        <v>40</v>
      </c>
      <c r="M189" s="2" t="s">
        <v>41</v>
      </c>
      <c r="N189" s="2" t="s">
        <v>40</v>
      </c>
      <c r="O189" s="2" t="s">
        <v>41</v>
      </c>
      <c r="P189" s="2" t="s">
        <v>40</v>
      </c>
      <c r="Q189" s="2" t="s">
        <v>41</v>
      </c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25" x14ac:dyDescent="0.45">
      <c r="A190" s="6" t="s">
        <v>3</v>
      </c>
      <c r="B190" s="4">
        <f t="shared" ref="B190:B222" si="55">B78/B4*100</f>
        <v>2.6565589859155225</v>
      </c>
      <c r="C190" s="4"/>
      <c r="D190" s="4">
        <f t="shared" ref="D190:D222" si="56">D78/D4*100</f>
        <v>2.6171020067423489</v>
      </c>
      <c r="E190" s="4">
        <f t="shared" ref="E190:E222" si="57">(D78/B78-1)*100</f>
        <v>0.26090277297672326</v>
      </c>
      <c r="F190" s="4">
        <f t="shared" ref="F190:F222" si="58">F78/F4*100</f>
        <v>2.5578652118782879</v>
      </c>
      <c r="G190" s="4">
        <f t="shared" ref="G190:G222" si="59">(F78/D78-1)*100</f>
        <v>-0.43408948744932951</v>
      </c>
      <c r="H190" s="4">
        <f t="shared" ref="H190:H222" si="60">H78/H4*100</f>
        <v>2.422099486819318</v>
      </c>
      <c r="I190" s="4">
        <f t="shared" ref="I190:I222" si="61">(H78/F78-1)*100</f>
        <v>-3.4403665942778217</v>
      </c>
      <c r="J190" s="4">
        <f t="shared" ref="J190:J222" si="62">J78/J4*100</f>
        <v>2.3620519637894803</v>
      </c>
      <c r="K190" s="4">
        <f t="shared" ref="K190:K222" si="63">(J78/H78-1)*100</f>
        <v>-2.8621049449864544</v>
      </c>
      <c r="L190" s="4">
        <f t="shared" ref="L190:L222" si="64">L78/L4*100</f>
        <v>2.4509587363986349</v>
      </c>
      <c r="M190" s="4">
        <f t="shared" ref="M190:M222" si="65">(L78/J78-1)*100</f>
        <v>-4.9045133547694135</v>
      </c>
      <c r="N190" s="4">
        <f t="shared" ref="N190:N222" si="66">N78/N4*100</f>
        <v>2.5468588087647377</v>
      </c>
      <c r="O190" s="4">
        <f t="shared" ref="O190:O222" si="67">(N78/L78-1)*100</f>
        <v>10.197901742385728</v>
      </c>
      <c r="P190" s="4">
        <f t="shared" ref="P190:P222" si="68">P78/P4*100</f>
        <v>2.4664396019146158</v>
      </c>
      <c r="Q190" s="4">
        <f t="shared" ref="Q190:Q222" si="69">(P78/N78-1)*100</f>
        <v>0.41503939015716806</v>
      </c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25" x14ac:dyDescent="0.45">
      <c r="A191" s="6" t="s">
        <v>4</v>
      </c>
      <c r="B191" s="4">
        <f t="shared" si="55"/>
        <v>3.2764340553554026</v>
      </c>
      <c r="C191" s="4"/>
      <c r="D191" s="4">
        <f t="shared" si="56"/>
        <v>3.1509843979752503</v>
      </c>
      <c r="E191" s="4">
        <f t="shared" si="57"/>
        <v>0.38345942584723236</v>
      </c>
      <c r="F191" s="4">
        <f t="shared" si="58"/>
        <v>2.9881428962392045</v>
      </c>
      <c r="G191" s="4">
        <f t="shared" si="59"/>
        <v>-3.0559570514144152</v>
      </c>
      <c r="H191" s="4">
        <f t="shared" si="60"/>
        <v>3.0269024109097784</v>
      </c>
      <c r="I191" s="4">
        <f t="shared" si="61"/>
        <v>5.7082002129925424</v>
      </c>
      <c r="J191" s="4">
        <f t="shared" si="62"/>
        <v>2.9900594489886383</v>
      </c>
      <c r="K191" s="4">
        <f t="shared" si="63"/>
        <v>-0.78581503123110741</v>
      </c>
      <c r="L191" s="4">
        <f t="shared" si="64"/>
        <v>3.3005997538469556</v>
      </c>
      <c r="M191" s="4">
        <f t="shared" si="65"/>
        <v>2.9346060113728756</v>
      </c>
      <c r="N191" s="4">
        <f t="shared" si="66"/>
        <v>3.3330901269854363</v>
      </c>
      <c r="O191" s="4">
        <f t="shared" si="67"/>
        <v>3.649995067574241</v>
      </c>
      <c r="P191" s="4">
        <f t="shared" si="68"/>
        <v>3.5083761248665413</v>
      </c>
      <c r="Q191" s="4">
        <f t="shared" si="69"/>
        <v>5.0823260683353855</v>
      </c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25" x14ac:dyDescent="0.45">
      <c r="A192" s="6" t="s">
        <v>5</v>
      </c>
      <c r="B192" s="4">
        <f t="shared" si="55"/>
        <v>2.8692674079747849</v>
      </c>
      <c r="C192" s="4"/>
      <c r="D192" s="4">
        <f t="shared" si="56"/>
        <v>2.9002331384881233</v>
      </c>
      <c r="E192" s="4">
        <f t="shared" si="57"/>
        <v>5.3522114583789859</v>
      </c>
      <c r="F192" s="4">
        <f t="shared" si="58"/>
        <v>2.6716041320007733</v>
      </c>
      <c r="G192" s="4">
        <f t="shared" si="59"/>
        <v>-4.0026628942331666</v>
      </c>
      <c r="H192" s="4">
        <f t="shared" si="60"/>
        <v>2.8095724138244935</v>
      </c>
      <c r="I192" s="4">
        <f t="shared" si="61"/>
        <v>7.0171636615811384</v>
      </c>
      <c r="J192" s="4">
        <f t="shared" si="62"/>
        <v>2.6689531582444577</v>
      </c>
      <c r="K192" s="4">
        <f t="shared" si="63"/>
        <v>-3.3696488599084695</v>
      </c>
      <c r="L192" s="4">
        <f t="shared" si="64"/>
        <v>3.0051459283333313</v>
      </c>
      <c r="M192" s="4">
        <f t="shared" si="65"/>
        <v>5.7630244352236071</v>
      </c>
      <c r="N192" s="4">
        <f t="shared" si="66"/>
        <v>3.2692784002035</v>
      </c>
      <c r="O192" s="4">
        <f t="shared" si="67"/>
        <v>16.125069350875808</v>
      </c>
      <c r="P192" s="4">
        <f t="shared" si="68"/>
        <v>2.9620639373795279</v>
      </c>
      <c r="Q192" s="4">
        <f t="shared" si="69"/>
        <v>-6.9685697710132111</v>
      </c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25" x14ac:dyDescent="0.45">
      <c r="A193" s="6" t="s">
        <v>6</v>
      </c>
      <c r="B193" s="4">
        <f t="shared" si="55"/>
        <v>0.41198933825413914</v>
      </c>
      <c r="C193" s="4"/>
      <c r="D193" s="4">
        <f t="shared" si="56"/>
        <v>0.42797142769551483</v>
      </c>
      <c r="E193" s="4">
        <f t="shared" si="57"/>
        <v>8.5536547433903607</v>
      </c>
      <c r="F193" s="4">
        <f t="shared" si="58"/>
        <v>0.37532789956904627</v>
      </c>
      <c r="G193" s="4">
        <f t="shared" si="59"/>
        <v>-8.1661891117478458</v>
      </c>
      <c r="H193" s="4">
        <f t="shared" si="60"/>
        <v>0.23291336706063331</v>
      </c>
      <c r="I193" s="4">
        <f t="shared" si="61"/>
        <v>-32.917316692667711</v>
      </c>
      <c r="J193" s="4">
        <f t="shared" si="62"/>
        <v>0.26593800777011262</v>
      </c>
      <c r="K193" s="4">
        <f t="shared" si="63"/>
        <v>10.000000000000009</v>
      </c>
      <c r="L193" s="4">
        <f t="shared" si="64"/>
        <v>0.32975495455173731</v>
      </c>
      <c r="M193" s="4">
        <f t="shared" si="65"/>
        <v>5.9196617336152224</v>
      </c>
      <c r="N193" s="4">
        <f t="shared" si="66"/>
        <v>0.29637856954958641</v>
      </c>
      <c r="O193" s="4">
        <f t="shared" si="67"/>
        <v>1.1976047904191711</v>
      </c>
      <c r="P193" s="4">
        <f t="shared" si="68"/>
        <v>0.28528747767681645</v>
      </c>
      <c r="Q193" s="4">
        <f t="shared" si="69"/>
        <v>0.19723865877712132</v>
      </c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25" x14ac:dyDescent="0.45">
      <c r="A194" s="6" t="s">
        <v>7</v>
      </c>
      <c r="B194" s="4">
        <f t="shared" si="55"/>
        <v>3.3699313590676142E-2</v>
      </c>
      <c r="C194" s="4"/>
      <c r="D194" s="4">
        <f t="shared" si="56"/>
        <v>2.3973258508622079E-2</v>
      </c>
      <c r="E194" s="4">
        <f t="shared" si="57"/>
        <v>-32.627118644067799</v>
      </c>
      <c r="F194" s="4">
        <f t="shared" si="58"/>
        <v>1.7123661374559947E-2</v>
      </c>
      <c r="G194" s="4">
        <f t="shared" si="59"/>
        <v>-35.84905660377359</v>
      </c>
      <c r="H194" s="4">
        <f t="shared" si="60"/>
        <v>2.6745024274209116E-2</v>
      </c>
      <c r="I194" s="4">
        <f t="shared" si="61"/>
        <v>48.039215686274517</v>
      </c>
      <c r="J194" s="4">
        <f t="shared" si="62"/>
        <v>2.5647507302158999E-2</v>
      </c>
      <c r="K194" s="4">
        <f t="shared" si="63"/>
        <v>-7.9470198675496651</v>
      </c>
      <c r="L194" s="4">
        <f t="shared" si="64"/>
        <v>2.5973247555018331E-2</v>
      </c>
      <c r="M194" s="4">
        <f t="shared" si="65"/>
        <v>-6.4748201438848962</v>
      </c>
      <c r="N194" s="4">
        <f t="shared" si="66"/>
        <v>2.9615771112981103E-2</v>
      </c>
      <c r="O194" s="4">
        <f t="shared" si="67"/>
        <v>11.538461538461542</v>
      </c>
      <c r="P194" s="4">
        <f t="shared" si="68"/>
        <v>3.6400344533493612E-2</v>
      </c>
      <c r="Q194" s="4">
        <f t="shared" si="69"/>
        <v>18.620689655172406</v>
      </c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25" x14ac:dyDescent="0.45">
      <c r="A195" s="6" t="s">
        <v>8</v>
      </c>
      <c r="B195" s="4">
        <f t="shared" si="55"/>
        <v>12.293166329138177</v>
      </c>
      <c r="C195" s="4"/>
      <c r="D195" s="4">
        <f t="shared" si="56"/>
        <v>11.84138295854917</v>
      </c>
      <c r="E195" s="4">
        <f t="shared" si="57"/>
        <v>-3.2440465402877927</v>
      </c>
      <c r="F195" s="4">
        <f t="shared" si="58"/>
        <v>11.370650670892179</v>
      </c>
      <c r="G195" s="4">
        <f t="shared" si="59"/>
        <v>0.26972353337828547</v>
      </c>
      <c r="H195" s="4">
        <f t="shared" si="60"/>
        <v>10.82402140664869</v>
      </c>
      <c r="I195" s="4">
        <f t="shared" si="61"/>
        <v>-2.3331838900097157</v>
      </c>
      <c r="J195" s="4">
        <f t="shared" si="62"/>
        <v>10.485072122041068</v>
      </c>
      <c r="K195" s="4">
        <f t="shared" si="63"/>
        <v>-4.4020044756421743</v>
      </c>
      <c r="L195" s="4">
        <f t="shared" si="64"/>
        <v>9.7105493374806482</v>
      </c>
      <c r="M195" s="4">
        <f t="shared" si="65"/>
        <v>-18.051679121274866</v>
      </c>
      <c r="N195" s="4">
        <f t="shared" si="66"/>
        <v>9.9790904168570087</v>
      </c>
      <c r="O195" s="4">
        <f t="shared" si="67"/>
        <v>12.265924461046417</v>
      </c>
      <c r="P195" s="4">
        <f t="shared" si="68"/>
        <v>9.9149750954966631</v>
      </c>
      <c r="Q195" s="4">
        <f t="shared" si="69"/>
        <v>0.84379009633994695</v>
      </c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25" x14ac:dyDescent="0.45">
      <c r="A196" s="6" t="s">
        <v>9</v>
      </c>
      <c r="B196" s="4">
        <f t="shared" si="55"/>
        <v>2.1562940955406336</v>
      </c>
      <c r="C196" s="4"/>
      <c r="D196" s="4">
        <f t="shared" si="56"/>
        <v>2.0134323584805087</v>
      </c>
      <c r="E196" s="4">
        <f t="shared" si="57"/>
        <v>-6.8398553107530402</v>
      </c>
      <c r="F196" s="4">
        <f t="shared" si="58"/>
        <v>1.9260441606810321</v>
      </c>
      <c r="G196" s="4">
        <f t="shared" si="59"/>
        <v>2.2237910342393308</v>
      </c>
      <c r="H196" s="4">
        <f t="shared" si="60"/>
        <v>1.8139498595651722</v>
      </c>
      <c r="I196" s="4">
        <f t="shared" si="61"/>
        <v>-3.6602209944751385</v>
      </c>
      <c r="J196" s="4">
        <f t="shared" si="62"/>
        <v>1.60821798771026</v>
      </c>
      <c r="K196" s="4">
        <f t="shared" si="63"/>
        <v>-7.1326164874552012</v>
      </c>
      <c r="L196" s="4">
        <f t="shared" si="64"/>
        <v>1.9730935650013839</v>
      </c>
      <c r="M196" s="4">
        <f t="shared" si="65"/>
        <v>12.813585488228485</v>
      </c>
      <c r="N196" s="4">
        <f t="shared" si="66"/>
        <v>2.1345324276920365</v>
      </c>
      <c r="O196" s="4">
        <f t="shared" si="67"/>
        <v>7.834416695176194</v>
      </c>
      <c r="P196" s="4">
        <f t="shared" si="68"/>
        <v>2.1785772116370703</v>
      </c>
      <c r="Q196" s="4">
        <f t="shared" si="69"/>
        <v>2.4428934010152226</v>
      </c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25" x14ac:dyDescent="0.45">
      <c r="A197" s="6" t="s">
        <v>10</v>
      </c>
      <c r="B197" s="4">
        <f t="shared" si="55"/>
        <v>0.30686728882612957</v>
      </c>
      <c r="C197" s="4"/>
      <c r="D197" s="4">
        <f t="shared" si="56"/>
        <v>0.29357778324444</v>
      </c>
      <c r="E197" s="4">
        <f t="shared" si="57"/>
        <v>-2.7752909579230045</v>
      </c>
      <c r="F197" s="4">
        <f t="shared" si="58"/>
        <v>0.28910250351648714</v>
      </c>
      <c r="G197" s="4">
        <f t="shared" si="59"/>
        <v>-4.2357274401473299</v>
      </c>
      <c r="H197" s="4">
        <f t="shared" si="60"/>
        <v>0.24717194570135748</v>
      </c>
      <c r="I197" s="4">
        <f t="shared" si="61"/>
        <v>-15.96153846153846</v>
      </c>
      <c r="J197" s="4">
        <f t="shared" si="62"/>
        <v>0.23444172489495979</v>
      </c>
      <c r="K197" s="4">
        <f t="shared" si="63"/>
        <v>-6.4073226544622441</v>
      </c>
      <c r="L197" s="4">
        <f t="shared" si="64"/>
        <v>0.21764915193927173</v>
      </c>
      <c r="M197" s="4">
        <f t="shared" si="65"/>
        <v>-10.268948655256727</v>
      </c>
      <c r="N197" s="4">
        <f t="shared" si="66"/>
        <v>0.2185844887017552</v>
      </c>
      <c r="O197" s="4">
        <f t="shared" si="67"/>
        <v>5.3133514986376085</v>
      </c>
      <c r="P197" s="4">
        <f t="shared" si="68"/>
        <v>0.19534385871019536</v>
      </c>
      <c r="Q197" s="4">
        <f t="shared" si="69"/>
        <v>-5.5627425614488963</v>
      </c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25" x14ac:dyDescent="0.45">
      <c r="A198" s="6" t="s">
        <v>11</v>
      </c>
      <c r="B198" s="4">
        <f t="shared" si="55"/>
        <v>2.1381220899061182</v>
      </c>
      <c r="C198" s="4"/>
      <c r="D198" s="4">
        <f t="shared" si="56"/>
        <v>2.1760673530895653</v>
      </c>
      <c r="E198" s="4">
        <f t="shared" si="57"/>
        <v>5.1431231091459084</v>
      </c>
      <c r="F198" s="4">
        <f t="shared" si="58"/>
        <v>2.2330972977290773</v>
      </c>
      <c r="G198" s="4">
        <f t="shared" si="59"/>
        <v>5.1903497122620657</v>
      </c>
      <c r="H198" s="4">
        <f t="shared" si="60"/>
        <v>2.2383083545152305</v>
      </c>
      <c r="I198" s="4">
        <f t="shared" si="61"/>
        <v>0.47343503419252642</v>
      </c>
      <c r="J198" s="4">
        <f t="shared" si="62"/>
        <v>2.1521328102198622</v>
      </c>
      <c r="K198" s="4">
        <f t="shared" si="63"/>
        <v>-2.3246073298429315</v>
      </c>
      <c r="L198" s="4">
        <f t="shared" si="64"/>
        <v>2.1996733072754049</v>
      </c>
      <c r="M198" s="4">
        <f t="shared" si="65"/>
        <v>-4.6472984562607174</v>
      </c>
      <c r="N198" s="4">
        <f t="shared" si="66"/>
        <v>2.3370572438964432</v>
      </c>
      <c r="O198" s="4">
        <f t="shared" si="67"/>
        <v>11.152959694193033</v>
      </c>
      <c r="P198" s="4">
        <f t="shared" si="68"/>
        <v>2.6281151184739353</v>
      </c>
      <c r="Q198" s="4">
        <f t="shared" si="69"/>
        <v>20.973044049967136</v>
      </c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25" x14ac:dyDescent="0.45">
      <c r="A199" s="6" t="s">
        <v>12</v>
      </c>
      <c r="B199" s="4">
        <f t="shared" si="55"/>
        <v>0.68317006895921817</v>
      </c>
      <c r="C199" s="4"/>
      <c r="D199" s="4">
        <f t="shared" si="56"/>
        <v>0.61662645798472737</v>
      </c>
      <c r="E199" s="4">
        <f t="shared" si="57"/>
        <v>-7.9924796323375791</v>
      </c>
      <c r="F199" s="4">
        <f t="shared" si="58"/>
        <v>0.54518009674416767</v>
      </c>
      <c r="G199" s="4">
        <f t="shared" si="59"/>
        <v>-9.7311779129960918</v>
      </c>
      <c r="H199" s="4">
        <f t="shared" si="60"/>
        <v>0.47442533985641111</v>
      </c>
      <c r="I199" s="4">
        <f t="shared" si="61"/>
        <v>-11.826550631319488</v>
      </c>
      <c r="J199" s="4">
        <f t="shared" si="62"/>
        <v>0.45653203591276653</v>
      </c>
      <c r="K199" s="4">
        <f t="shared" si="63"/>
        <v>-4.1533546325878579</v>
      </c>
      <c r="L199" s="4">
        <f t="shared" si="64"/>
        <v>0.45029304568658912</v>
      </c>
      <c r="M199" s="4">
        <f t="shared" si="65"/>
        <v>-11.71428571428571</v>
      </c>
      <c r="N199" s="4">
        <f t="shared" si="66"/>
        <v>0.47547865366000996</v>
      </c>
      <c r="O199" s="4">
        <f t="shared" si="67"/>
        <v>12.075242718446599</v>
      </c>
      <c r="P199" s="4">
        <f t="shared" si="68"/>
        <v>0.53623085569820284</v>
      </c>
      <c r="Q199" s="4">
        <f t="shared" si="69"/>
        <v>17.746495819045904</v>
      </c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25" x14ac:dyDescent="0.45">
      <c r="A200" s="6" t="s">
        <v>13</v>
      </c>
      <c r="B200" s="4">
        <f t="shared" si="55"/>
        <v>1.0876189271002268</v>
      </c>
      <c r="C200" s="4"/>
      <c r="D200" s="4">
        <f t="shared" si="56"/>
        <v>1.151672331702589</v>
      </c>
      <c r="E200" s="4">
        <f t="shared" si="57"/>
        <v>7.6852418860992033</v>
      </c>
      <c r="F200" s="4">
        <f t="shared" si="58"/>
        <v>1.0060824495235468</v>
      </c>
      <c r="G200" s="4">
        <f t="shared" si="59"/>
        <v>-12.851862382712543</v>
      </c>
      <c r="H200" s="4">
        <f t="shared" si="60"/>
        <v>0.9052336551438438</v>
      </c>
      <c r="I200" s="4">
        <f t="shared" si="61"/>
        <v>-8.7438825448613358</v>
      </c>
      <c r="J200" s="4">
        <f t="shared" si="62"/>
        <v>0.84479003057273783</v>
      </c>
      <c r="K200" s="4">
        <f t="shared" si="63"/>
        <v>-6.5427243475151942</v>
      </c>
      <c r="L200" s="4">
        <f t="shared" si="64"/>
        <v>0.81365003615834208</v>
      </c>
      <c r="M200" s="4">
        <f t="shared" si="65"/>
        <v>-10.90283091048202</v>
      </c>
      <c r="N200" s="4">
        <f t="shared" si="66"/>
        <v>0.79999736192131277</v>
      </c>
      <c r="O200" s="4">
        <f t="shared" si="67"/>
        <v>4.1648776298840673</v>
      </c>
      <c r="P200" s="4">
        <f t="shared" si="68"/>
        <v>0.83794693002776488</v>
      </c>
      <c r="Q200" s="4">
        <f t="shared" si="69"/>
        <v>3.6273701566364336</v>
      </c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25" x14ac:dyDescent="0.45">
      <c r="A201" s="6" t="s">
        <v>14</v>
      </c>
      <c r="B201" s="4">
        <f t="shared" si="55"/>
        <v>2.7044779028407153</v>
      </c>
      <c r="C201" s="4"/>
      <c r="D201" s="4">
        <f t="shared" si="56"/>
        <v>2.5735787884963788</v>
      </c>
      <c r="E201" s="4">
        <f t="shared" si="57"/>
        <v>-1.2611703660997398</v>
      </c>
      <c r="F201" s="4">
        <f t="shared" si="58"/>
        <v>2.3366216263467492</v>
      </c>
      <c r="G201" s="4">
        <f t="shared" si="59"/>
        <v>-4.8901540033574165</v>
      </c>
      <c r="H201" s="4">
        <f t="shared" si="60"/>
        <v>2.3385623632990451</v>
      </c>
      <c r="I201" s="4">
        <f t="shared" si="61"/>
        <v>0.55252858568028973</v>
      </c>
      <c r="J201" s="4">
        <f t="shared" si="62"/>
        <v>2.2618357637369289</v>
      </c>
      <c r="K201" s="4">
        <f t="shared" si="63"/>
        <v>-5.1400442646722162</v>
      </c>
      <c r="L201" s="4">
        <f t="shared" si="64"/>
        <v>2.2476913931684463</v>
      </c>
      <c r="M201" s="4">
        <f t="shared" si="65"/>
        <v>-7.824128082384652</v>
      </c>
      <c r="N201" s="4">
        <f t="shared" si="66"/>
        <v>2.3428841199500607</v>
      </c>
      <c r="O201" s="4">
        <f t="shared" si="67"/>
        <v>10.888539757353577</v>
      </c>
      <c r="P201" s="4">
        <f t="shared" si="68"/>
        <v>2.2749633302940424</v>
      </c>
      <c r="Q201" s="4">
        <f t="shared" si="69"/>
        <v>-0.62576252508953489</v>
      </c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25" x14ac:dyDescent="0.45">
      <c r="A202" s="6" t="s">
        <v>15</v>
      </c>
      <c r="B202" s="4">
        <f t="shared" si="55"/>
        <v>0.49187530244759697</v>
      </c>
      <c r="C202" s="4"/>
      <c r="D202" s="4">
        <f t="shared" si="56"/>
        <v>0.38957061086969003</v>
      </c>
      <c r="E202" s="4">
        <f t="shared" si="57"/>
        <v>-20.970873786407761</v>
      </c>
      <c r="F202" s="4">
        <f t="shared" si="58"/>
        <v>0.42843068626688441</v>
      </c>
      <c r="G202" s="4">
        <f t="shared" si="59"/>
        <v>8.2719082719082682</v>
      </c>
      <c r="H202" s="4">
        <f t="shared" si="60"/>
        <v>0.41057748273529548</v>
      </c>
      <c r="I202" s="4">
        <f t="shared" si="61"/>
        <v>-1.2859304084720136</v>
      </c>
      <c r="J202" s="4">
        <f t="shared" si="62"/>
        <v>0.42314762554903562</v>
      </c>
      <c r="K202" s="4">
        <f t="shared" si="63"/>
        <v>2.8352490421456045</v>
      </c>
      <c r="L202" s="4">
        <f t="shared" si="64"/>
        <v>0.49005407493240627</v>
      </c>
      <c r="M202" s="4">
        <f t="shared" si="65"/>
        <v>5.8867362146050706</v>
      </c>
      <c r="N202" s="4">
        <f t="shared" si="66"/>
        <v>0.52069439092588754</v>
      </c>
      <c r="O202" s="4">
        <f t="shared" si="67"/>
        <v>11.259676284306819</v>
      </c>
      <c r="P202" s="4">
        <f t="shared" si="68"/>
        <v>0.51905071248274948</v>
      </c>
      <c r="Q202" s="4">
        <f t="shared" si="69"/>
        <v>1.5812776723592714</v>
      </c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25" x14ac:dyDescent="0.45">
      <c r="A203" s="6" t="s">
        <v>16</v>
      </c>
      <c r="B203" s="4">
        <f t="shared" si="55"/>
        <v>3.419833828208616</v>
      </c>
      <c r="C203" s="4"/>
      <c r="D203" s="4">
        <f t="shared" si="56"/>
        <v>3.6057887618109956</v>
      </c>
      <c r="E203" s="4">
        <f t="shared" si="57"/>
        <v>6.5983751324620199</v>
      </c>
      <c r="F203" s="4">
        <f t="shared" si="58"/>
        <v>3.6492967250947985</v>
      </c>
      <c r="G203" s="4">
        <f t="shared" si="59"/>
        <v>0.70912585327058686</v>
      </c>
      <c r="H203" s="4">
        <f t="shared" si="60"/>
        <v>3.8078971884480324</v>
      </c>
      <c r="I203" s="4">
        <f t="shared" si="61"/>
        <v>4.9026059489339247</v>
      </c>
      <c r="J203" s="4">
        <f t="shared" si="62"/>
        <v>3.6956404880933187</v>
      </c>
      <c r="K203" s="4">
        <f t="shared" si="63"/>
        <v>-5.1188758547142559</v>
      </c>
      <c r="L203" s="4">
        <f t="shared" si="64"/>
        <v>3.9981914835315395</v>
      </c>
      <c r="M203" s="4">
        <f t="shared" si="65"/>
        <v>-3.5305785123966982</v>
      </c>
      <c r="N203" s="4">
        <f t="shared" si="66"/>
        <v>3.9026742388292743</v>
      </c>
      <c r="O203" s="4">
        <f t="shared" si="67"/>
        <v>4.8385991364539693</v>
      </c>
      <c r="P203" s="4">
        <f t="shared" si="68"/>
        <v>3.3599484688959742</v>
      </c>
      <c r="Q203" s="4">
        <f t="shared" si="69"/>
        <v>-5.2036346996143017</v>
      </c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25" x14ac:dyDescent="0.45">
      <c r="A204" s="6" t="s">
        <v>17</v>
      </c>
      <c r="B204" s="4">
        <f t="shared" si="55"/>
        <v>1.7274309344208181</v>
      </c>
      <c r="C204" s="4"/>
      <c r="D204" s="4">
        <f t="shared" si="56"/>
        <v>1.6921187364256789</v>
      </c>
      <c r="E204" s="4">
        <f t="shared" si="57"/>
        <v>0.94658553076403251</v>
      </c>
      <c r="F204" s="4">
        <f t="shared" si="58"/>
        <v>1.6735747655344408</v>
      </c>
      <c r="G204" s="4">
        <f t="shared" si="59"/>
        <v>0.77554905347763103</v>
      </c>
      <c r="H204" s="4">
        <f t="shared" si="60"/>
        <v>1.5517791788755999</v>
      </c>
      <c r="I204" s="4">
        <f t="shared" si="61"/>
        <v>-4.7783957743030019</v>
      </c>
      <c r="J204" s="4">
        <f t="shared" si="62"/>
        <v>1.4659420991068535</v>
      </c>
      <c r="K204" s="4">
        <f t="shared" si="63"/>
        <v>-4.8345027735939183</v>
      </c>
      <c r="L204" s="4">
        <f t="shared" si="64"/>
        <v>1.4538769333256989</v>
      </c>
      <c r="M204" s="4">
        <f t="shared" si="65"/>
        <v>-8.843852538120057</v>
      </c>
      <c r="N204" s="4">
        <f t="shared" si="66"/>
        <v>1.4977082984181449</v>
      </c>
      <c r="O204" s="4">
        <f t="shared" si="67"/>
        <v>8.6135343440332015</v>
      </c>
      <c r="P204" s="4">
        <f t="shared" si="68"/>
        <v>1.3460637991420337</v>
      </c>
      <c r="Q204" s="4">
        <f t="shared" si="69"/>
        <v>-5.6261696818465374</v>
      </c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25" x14ac:dyDescent="0.45">
      <c r="A205" s="6" t="s">
        <v>18</v>
      </c>
      <c r="B205" s="4">
        <f t="shared" si="55"/>
        <v>2.5158250862235576</v>
      </c>
      <c r="C205" s="4"/>
      <c r="D205" s="4">
        <f t="shared" si="56"/>
        <v>2.3768271375925134</v>
      </c>
      <c r="E205" s="4">
        <f t="shared" si="57"/>
        <v>-3.1163997069713067</v>
      </c>
      <c r="F205" s="4">
        <f t="shared" si="58"/>
        <v>2.2207787891042652</v>
      </c>
      <c r="G205" s="4">
        <f t="shared" si="59"/>
        <v>-1.6921096192753393</v>
      </c>
      <c r="H205" s="4">
        <f t="shared" si="60"/>
        <v>2.038017682518658</v>
      </c>
      <c r="I205" s="4">
        <f t="shared" si="61"/>
        <v>-4.9391955098222589</v>
      </c>
      <c r="J205" s="4">
        <f t="shared" si="62"/>
        <v>1.9708125324995349</v>
      </c>
      <c r="K205" s="4">
        <f t="shared" si="63"/>
        <v>-4.7694023486190336</v>
      </c>
      <c r="L205" s="4">
        <f t="shared" si="64"/>
        <v>2.0453062604156842</v>
      </c>
      <c r="M205" s="4">
        <f t="shared" si="65"/>
        <v>-4.4043354459447066</v>
      </c>
      <c r="N205" s="4">
        <f t="shared" si="66"/>
        <v>2.088431079093596</v>
      </c>
      <c r="O205" s="4">
        <f t="shared" si="67"/>
        <v>8.5371126591400337</v>
      </c>
      <c r="P205" s="4">
        <f t="shared" si="68"/>
        <v>1.97017840524468</v>
      </c>
      <c r="Q205" s="4">
        <f t="shared" si="69"/>
        <v>-3.2002478753541119</v>
      </c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25" x14ac:dyDescent="0.45">
      <c r="A206" s="6" t="s">
        <v>19</v>
      </c>
      <c r="B206" s="4">
        <f t="shared" si="55"/>
        <v>2.1743451681412225</v>
      </c>
      <c r="C206" s="4"/>
      <c r="D206" s="4">
        <f t="shared" si="56"/>
        <v>2.0980368948783417</v>
      </c>
      <c r="E206" s="4">
        <f t="shared" si="57"/>
        <v>-0.49719326383319551</v>
      </c>
      <c r="F206" s="4">
        <f t="shared" si="58"/>
        <v>2.2283967404659939</v>
      </c>
      <c r="G206" s="4">
        <f t="shared" si="59"/>
        <v>9.6228239845261179</v>
      </c>
      <c r="H206" s="4">
        <f t="shared" si="60"/>
        <v>1.8824249672981914</v>
      </c>
      <c r="I206" s="4">
        <f t="shared" si="61"/>
        <v>-12.292309954418467</v>
      </c>
      <c r="J206" s="4">
        <f t="shared" si="62"/>
        <v>1.964985809309848</v>
      </c>
      <c r="K206" s="4">
        <f t="shared" si="63"/>
        <v>4.6940486169321005</v>
      </c>
      <c r="L206" s="4">
        <f t="shared" si="64"/>
        <v>2.5702399744506303</v>
      </c>
      <c r="M206" s="4">
        <f t="shared" si="65"/>
        <v>23.714971977582056</v>
      </c>
      <c r="N206" s="4">
        <f t="shared" si="66"/>
        <v>2.3377515236874986</v>
      </c>
      <c r="O206" s="4">
        <f t="shared" si="67"/>
        <v>-4.8278539994822678</v>
      </c>
      <c r="P206" s="4">
        <f t="shared" si="68"/>
        <v>2.7788424683786892</v>
      </c>
      <c r="Q206" s="4">
        <f t="shared" si="69"/>
        <v>23.249014007887947</v>
      </c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25" x14ac:dyDescent="0.45">
      <c r="A207" s="6" t="s">
        <v>20</v>
      </c>
      <c r="B207" s="4">
        <f t="shared" si="55"/>
        <v>3.4588769186193087</v>
      </c>
      <c r="C207" s="4"/>
      <c r="D207" s="4">
        <f t="shared" si="56"/>
        <v>3.392561004501303</v>
      </c>
      <c r="E207" s="4">
        <f t="shared" si="57"/>
        <v>1.2619669277632806</v>
      </c>
      <c r="F207" s="4">
        <f t="shared" si="58"/>
        <v>3.2371675865077165</v>
      </c>
      <c r="G207" s="4">
        <f t="shared" si="59"/>
        <v>-3.5238504512247526</v>
      </c>
      <c r="H207" s="4">
        <f t="shared" si="60"/>
        <v>3.032077439660378</v>
      </c>
      <c r="I207" s="4">
        <f t="shared" si="61"/>
        <v>-7.7394209354120225</v>
      </c>
      <c r="J207" s="4">
        <f t="shared" si="62"/>
        <v>2.9549179416061642</v>
      </c>
      <c r="K207" s="4">
        <f t="shared" si="63"/>
        <v>-3.8141219070609522</v>
      </c>
      <c r="L207" s="4">
        <f t="shared" si="64"/>
        <v>3.1438146202482558</v>
      </c>
      <c r="M207" s="4">
        <f t="shared" si="65"/>
        <v>-3.3504831220981357</v>
      </c>
      <c r="N207" s="4">
        <f t="shared" si="66"/>
        <v>3.2796156021220364</v>
      </c>
      <c r="O207" s="4">
        <f t="shared" si="67"/>
        <v>10.685536224357307</v>
      </c>
      <c r="P207" s="4">
        <f t="shared" si="68"/>
        <v>3.1681309719807356</v>
      </c>
      <c r="Q207" s="4">
        <f t="shared" si="69"/>
        <v>-3.3900293255131997</v>
      </c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25" x14ac:dyDescent="0.45">
      <c r="A208" s="6" t="s">
        <v>21</v>
      </c>
      <c r="B208" s="4">
        <f t="shared" si="55"/>
        <v>0.28895264839346396</v>
      </c>
      <c r="C208" s="4"/>
      <c r="D208" s="4">
        <f t="shared" si="56"/>
        <v>0.2202036884117809</v>
      </c>
      <c r="E208" s="4">
        <f t="shared" si="57"/>
        <v>-21.126760563380287</v>
      </c>
      <c r="F208" s="4">
        <f t="shared" si="58"/>
        <v>0.21790987041454452</v>
      </c>
      <c r="G208" s="4">
        <f t="shared" si="59"/>
        <v>0.59523809523809312</v>
      </c>
      <c r="H208" s="4">
        <f t="shared" si="60"/>
        <v>0.19902669525802846</v>
      </c>
      <c r="I208" s="4">
        <f t="shared" si="61"/>
        <v>-8.2840236686390512</v>
      </c>
      <c r="J208" s="4">
        <f t="shared" si="62"/>
        <v>0.18897577674134497</v>
      </c>
      <c r="K208" s="4">
        <f t="shared" si="63"/>
        <v>-4.1935483870967794</v>
      </c>
      <c r="L208" s="4">
        <f t="shared" si="64"/>
        <v>0.20335892850881807</v>
      </c>
      <c r="M208" s="4">
        <f t="shared" si="65"/>
        <v>-2.3569023569023573</v>
      </c>
      <c r="N208" s="4">
        <f t="shared" si="66"/>
        <v>0.21029820028338966</v>
      </c>
      <c r="O208" s="4">
        <f t="shared" si="67"/>
        <v>13.103448275862073</v>
      </c>
      <c r="P208" s="4">
        <f t="shared" si="68"/>
        <v>0.22302914124564541</v>
      </c>
      <c r="Q208" s="4">
        <f t="shared" si="69"/>
        <v>10.670731707317071</v>
      </c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25" x14ac:dyDescent="0.45">
      <c r="A209" s="6" t="s">
        <v>22</v>
      </c>
      <c r="B209" s="4">
        <f t="shared" si="55"/>
        <v>6.2516057503801719</v>
      </c>
      <c r="C209" s="4"/>
      <c r="D209" s="4">
        <f t="shared" si="56"/>
        <v>6.2223868538344611</v>
      </c>
      <c r="E209" s="4">
        <f t="shared" si="57"/>
        <v>0.44243692034284798</v>
      </c>
      <c r="F209" s="4">
        <f t="shared" si="58"/>
        <v>6.3172619468713522</v>
      </c>
      <c r="G209" s="4">
        <f t="shared" si="59"/>
        <v>5.3310110951380496</v>
      </c>
      <c r="H209" s="4">
        <f t="shared" si="60"/>
        <v>5.3922261928334141</v>
      </c>
      <c r="I209" s="4">
        <f t="shared" si="61"/>
        <v>-9.9404204687623015</v>
      </c>
      <c r="J209" s="4">
        <f t="shared" si="62"/>
        <v>5.1552903469571216</v>
      </c>
      <c r="K209" s="4">
        <f t="shared" si="63"/>
        <v>-3.903282526544849</v>
      </c>
      <c r="L209" s="4">
        <f t="shared" si="64"/>
        <v>5.441879889809691</v>
      </c>
      <c r="M209" s="4">
        <f t="shared" si="65"/>
        <v>-4.1042852377149437</v>
      </c>
      <c r="N209" s="4">
        <f t="shared" si="66"/>
        <v>5.5754002813693306</v>
      </c>
      <c r="O209" s="4">
        <f t="shared" si="67"/>
        <v>9.6657214239782352</v>
      </c>
      <c r="P209" s="4">
        <f t="shared" si="68"/>
        <v>5.4800480336173019</v>
      </c>
      <c r="Q209" s="4">
        <f t="shared" si="69"/>
        <v>1.464962030183603</v>
      </c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25" x14ac:dyDescent="0.45">
      <c r="A210" s="6" t="s">
        <v>23</v>
      </c>
      <c r="B210" s="4">
        <f t="shared" si="55"/>
        <v>0.87293599465874772</v>
      </c>
      <c r="C210" s="4"/>
      <c r="D210" s="4">
        <f t="shared" si="56"/>
        <v>0.85799763863040557</v>
      </c>
      <c r="E210" s="4">
        <f t="shared" si="57"/>
        <v>-2.1118721461187207</v>
      </c>
      <c r="F210" s="4">
        <f t="shared" si="58"/>
        <v>0.88070434015565158</v>
      </c>
      <c r="G210" s="4">
        <f t="shared" si="59"/>
        <v>-8.0174927113702665</v>
      </c>
      <c r="H210" s="4">
        <f t="shared" si="60"/>
        <v>0.81715210355987056</v>
      </c>
      <c r="I210" s="4">
        <f t="shared" si="61"/>
        <v>-0.7606973058637112</v>
      </c>
      <c r="J210" s="4">
        <f t="shared" si="62"/>
        <v>0.86018227153449989</v>
      </c>
      <c r="K210" s="4">
        <f t="shared" si="63"/>
        <v>0.92622165442350912</v>
      </c>
      <c r="L210" s="4">
        <f t="shared" si="64"/>
        <v>0.86489166768781833</v>
      </c>
      <c r="M210" s="4">
        <f t="shared" si="65"/>
        <v>-3.9556962025316444</v>
      </c>
      <c r="N210" s="4">
        <f t="shared" si="66"/>
        <v>0.8193701383951969</v>
      </c>
      <c r="O210" s="4">
        <f t="shared" si="67"/>
        <v>4.0527182866556766</v>
      </c>
      <c r="P210" s="4">
        <f t="shared" si="68"/>
        <v>0.69976938599019889</v>
      </c>
      <c r="Q210" s="4">
        <f t="shared" si="69"/>
        <v>-7.758074730842301</v>
      </c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25" x14ac:dyDescent="0.45">
      <c r="A211" s="6" t="s">
        <v>24</v>
      </c>
      <c r="B211" s="4">
        <f t="shared" si="55"/>
        <v>2.8179977796643376</v>
      </c>
      <c r="C211" s="4"/>
      <c r="D211" s="4">
        <f t="shared" si="56"/>
        <v>3.0417997955243115</v>
      </c>
      <c r="E211" s="4">
        <f t="shared" si="57"/>
        <v>10.177975528364858</v>
      </c>
      <c r="F211" s="4">
        <f t="shared" si="58"/>
        <v>2.8344360396423616</v>
      </c>
      <c r="G211" s="4">
        <f t="shared" si="59"/>
        <v>-0.3954231869426228</v>
      </c>
      <c r="H211" s="4">
        <f t="shared" si="60"/>
        <v>2.7781570608647339</v>
      </c>
      <c r="I211" s="4">
        <f t="shared" si="61"/>
        <v>-0.3209730551566814</v>
      </c>
      <c r="J211" s="4">
        <f t="shared" si="62"/>
        <v>2.6411144214510025</v>
      </c>
      <c r="K211" s="4">
        <f t="shared" si="63"/>
        <v>-4.1098212015930891</v>
      </c>
      <c r="L211" s="4">
        <f t="shared" si="64"/>
        <v>2.7928468085661033</v>
      </c>
      <c r="M211" s="4">
        <f t="shared" si="65"/>
        <v>-5.3243195475432987</v>
      </c>
      <c r="N211" s="4">
        <f t="shared" si="66"/>
        <v>3.2218861809892365</v>
      </c>
      <c r="O211" s="4">
        <f t="shared" si="67"/>
        <v>19.522098287207722</v>
      </c>
      <c r="P211" s="4">
        <f t="shared" si="68"/>
        <v>3.0667401562620871</v>
      </c>
      <c r="Q211" s="4">
        <f t="shared" si="69"/>
        <v>-0.92932448262397216</v>
      </c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25" x14ac:dyDescent="0.45">
      <c r="A212" s="6" t="s">
        <v>25</v>
      </c>
      <c r="B212" s="4">
        <f t="shared" si="55"/>
        <v>3.0813919084963226</v>
      </c>
      <c r="C212" s="4"/>
      <c r="D212" s="4">
        <f t="shared" si="56"/>
        <v>3.0939686337746108</v>
      </c>
      <c r="E212" s="4">
        <f t="shared" si="57"/>
        <v>0.78508895792148703</v>
      </c>
      <c r="F212" s="4">
        <f t="shared" si="58"/>
        <v>2.8961051038610788</v>
      </c>
      <c r="G212" s="4">
        <f t="shared" si="59"/>
        <v>-4.0125532391840357</v>
      </c>
      <c r="H212" s="4">
        <f t="shared" si="60"/>
        <v>2.5312086991795448</v>
      </c>
      <c r="I212" s="4">
        <f t="shared" si="61"/>
        <v>-9.6508640822045795</v>
      </c>
      <c r="J212" s="4">
        <f t="shared" si="62"/>
        <v>2.4181261779520216</v>
      </c>
      <c r="K212" s="4">
        <f t="shared" si="63"/>
        <v>-4.8206785137318242</v>
      </c>
      <c r="L212" s="4">
        <f t="shared" si="64"/>
        <v>2.4372577283088939</v>
      </c>
      <c r="M212" s="4">
        <f t="shared" si="65"/>
        <v>-8.391608391608397</v>
      </c>
      <c r="N212" s="4">
        <f t="shared" si="66"/>
        <v>2.6464305789769536</v>
      </c>
      <c r="O212" s="4">
        <f t="shared" si="67"/>
        <v>13.399540502482775</v>
      </c>
      <c r="P212" s="4">
        <f t="shared" si="68"/>
        <v>2.5482656998505222</v>
      </c>
      <c r="Q212" s="4">
        <f t="shared" si="69"/>
        <v>-2.065224495131035</v>
      </c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25" x14ac:dyDescent="0.45">
      <c r="A213" s="6" t="s">
        <v>26</v>
      </c>
      <c r="B213" s="4">
        <f t="shared" si="55"/>
        <v>0.20150153166273288</v>
      </c>
      <c r="C213" s="4"/>
      <c r="D213" s="4">
        <f t="shared" si="56"/>
        <v>0.20898764618097151</v>
      </c>
      <c r="E213" s="4">
        <f t="shared" si="57"/>
        <v>10.59190031152648</v>
      </c>
      <c r="F213" s="4">
        <f t="shared" si="58"/>
        <v>0.16073163697051665</v>
      </c>
      <c r="G213" s="4">
        <f t="shared" si="59"/>
        <v>-19.154929577464785</v>
      </c>
      <c r="H213" s="4">
        <f t="shared" si="60"/>
        <v>0.19557906508966694</v>
      </c>
      <c r="I213" s="4">
        <f t="shared" si="61"/>
        <v>28.57142857142858</v>
      </c>
      <c r="J213" s="4">
        <f t="shared" si="62"/>
        <v>0.2301218026473297</v>
      </c>
      <c r="K213" s="4">
        <f t="shared" si="63"/>
        <v>17.479674796747968</v>
      </c>
      <c r="L213" s="4">
        <f t="shared" si="64"/>
        <v>0.24561631247587393</v>
      </c>
      <c r="M213" s="4">
        <f t="shared" si="65"/>
        <v>-17.070357554786618</v>
      </c>
      <c r="N213" s="4">
        <f t="shared" si="66"/>
        <v>0.18223262024045084</v>
      </c>
      <c r="O213" s="4">
        <f t="shared" si="67"/>
        <v>-15.716272600834492</v>
      </c>
      <c r="P213" s="4">
        <f t="shared" si="68"/>
        <v>0.18121379581188549</v>
      </c>
      <c r="Q213" s="4">
        <f t="shared" si="69"/>
        <v>6.6006600660065917</v>
      </c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25" x14ac:dyDescent="0.45">
      <c r="A214" s="6" t="s">
        <v>27</v>
      </c>
      <c r="B214" s="4">
        <f t="shared" si="55"/>
        <v>6.2190510910890051</v>
      </c>
      <c r="C214" s="4"/>
      <c r="D214" s="4">
        <f t="shared" si="56"/>
        <v>6.1608441928137649</v>
      </c>
      <c r="E214" s="4">
        <f t="shared" si="57"/>
        <v>4.3948681874518503</v>
      </c>
      <c r="F214" s="4">
        <f t="shared" si="58"/>
        <v>5.4081118901829548</v>
      </c>
      <c r="G214" s="4">
        <f t="shared" si="59"/>
        <v>-6.2506016364511474</v>
      </c>
      <c r="H214" s="4">
        <f t="shared" si="60"/>
        <v>5.2775566694633884</v>
      </c>
      <c r="I214" s="4">
        <f t="shared" si="61"/>
        <v>0.7564089400006857</v>
      </c>
      <c r="J214" s="4">
        <f t="shared" si="62"/>
        <v>5.1731687600113778</v>
      </c>
      <c r="K214" s="4">
        <f t="shared" si="63"/>
        <v>-6.0907670358040678</v>
      </c>
      <c r="L214" s="4">
        <f t="shared" si="64"/>
        <v>5.9614073734985036</v>
      </c>
      <c r="M214" s="4">
        <f t="shared" si="65"/>
        <v>7.8748417435341</v>
      </c>
      <c r="N214" s="4">
        <f t="shared" si="66"/>
        <v>6.3846521926961151</v>
      </c>
      <c r="O214" s="4">
        <f t="shared" si="67"/>
        <v>10.51237341559923</v>
      </c>
      <c r="P214" s="4">
        <f t="shared" si="68"/>
        <v>6.0600090809139449</v>
      </c>
      <c r="Q214" s="4">
        <f t="shared" si="69"/>
        <v>-1.9965409472949558</v>
      </c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25" x14ac:dyDescent="0.45">
      <c r="A215" s="6" t="s">
        <v>28</v>
      </c>
      <c r="B215" s="4">
        <f t="shared" si="55"/>
        <v>0.5463940261469431</v>
      </c>
      <c r="C215" s="4"/>
      <c r="D215" s="4">
        <f t="shared" si="56"/>
        <v>0.52670781017237711</v>
      </c>
      <c r="E215" s="4">
        <f t="shared" si="57"/>
        <v>0.82987551867219622</v>
      </c>
      <c r="F215" s="4">
        <f t="shared" si="58"/>
        <v>0.50992571857112834</v>
      </c>
      <c r="G215" s="4">
        <f t="shared" si="59"/>
        <v>-1.047512158623265</v>
      </c>
      <c r="H215" s="4">
        <f t="shared" si="60"/>
        <v>0.53760180703941907</v>
      </c>
      <c r="I215" s="4">
        <f t="shared" si="61"/>
        <v>7.2589792060491432</v>
      </c>
      <c r="J215" s="4">
        <f t="shared" si="62"/>
        <v>0.5182428370684341</v>
      </c>
      <c r="K215" s="4">
        <f t="shared" si="63"/>
        <v>-4.582305252026786</v>
      </c>
      <c r="L215" s="4">
        <f t="shared" si="64"/>
        <v>0.55888990054774101</v>
      </c>
      <c r="M215" s="4">
        <f t="shared" si="65"/>
        <v>0</v>
      </c>
      <c r="N215" s="4">
        <f t="shared" si="66"/>
        <v>0.53288243281326053</v>
      </c>
      <c r="O215" s="4">
        <f t="shared" si="67"/>
        <v>-0.11082379017361976</v>
      </c>
      <c r="P215" s="4">
        <f t="shared" si="68"/>
        <v>0.54290986493225268</v>
      </c>
      <c r="Q215" s="4">
        <f t="shared" si="69"/>
        <v>3.4763313609467383</v>
      </c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25" x14ac:dyDescent="0.45">
      <c r="A216" s="6" t="s">
        <v>29</v>
      </c>
      <c r="B216" s="4">
        <f t="shared" si="55"/>
        <v>5.1578159311922809</v>
      </c>
      <c r="C216" s="4"/>
      <c r="D216" s="4">
        <f t="shared" si="56"/>
        <v>5.0377887817947204</v>
      </c>
      <c r="E216" s="4">
        <f t="shared" si="57"/>
        <v>1.7856687329404819</v>
      </c>
      <c r="F216" s="4">
        <f t="shared" si="58"/>
        <v>4.6640266836264548</v>
      </c>
      <c r="G216" s="4">
        <f t="shared" si="59"/>
        <v>-8.288012831758607</v>
      </c>
      <c r="H216" s="4">
        <f t="shared" si="60"/>
        <v>4.2911502139118118</v>
      </c>
      <c r="I216" s="4">
        <f t="shared" si="61"/>
        <v>-8.2882439744220378</v>
      </c>
      <c r="J216" s="4">
        <f t="shared" si="62"/>
        <v>5.0476118722569057</v>
      </c>
      <c r="K216" s="4">
        <f t="shared" si="63"/>
        <v>17.779565567176192</v>
      </c>
      <c r="L216" s="4">
        <f t="shared" si="64"/>
        <v>5.946490745831043</v>
      </c>
      <c r="M216" s="4">
        <f t="shared" si="65"/>
        <v>10.005565674964579</v>
      </c>
      <c r="N216" s="4">
        <f t="shared" si="66"/>
        <v>5.7822664371229946</v>
      </c>
      <c r="O216" s="4">
        <f t="shared" si="67"/>
        <v>1.1866706528988358</v>
      </c>
      <c r="P216" s="4">
        <f t="shared" si="68"/>
        <v>5.3531952133630121</v>
      </c>
      <c r="Q216" s="4">
        <f t="shared" si="69"/>
        <v>-4.0728198368144781</v>
      </c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25" x14ac:dyDescent="0.45">
      <c r="A217" s="6" t="s">
        <v>30</v>
      </c>
      <c r="B217" s="4">
        <f t="shared" si="55"/>
        <v>0.71771978021978022</v>
      </c>
      <c r="C217" s="4"/>
      <c r="D217" s="4">
        <f t="shared" si="56"/>
        <v>0.63059630763340579</v>
      </c>
      <c r="E217" s="4">
        <f t="shared" si="57"/>
        <v>-15.386552505666085</v>
      </c>
      <c r="F217" s="4">
        <f t="shared" si="58"/>
        <v>0.62605628335566166</v>
      </c>
      <c r="G217" s="4">
        <f t="shared" si="59"/>
        <v>-6.3988095238095237</v>
      </c>
      <c r="H217" s="4">
        <f t="shared" si="60"/>
        <v>0.66735232682663048</v>
      </c>
      <c r="I217" s="4">
        <f t="shared" si="61"/>
        <v>6.3593004769479933E-2</v>
      </c>
      <c r="J217" s="4">
        <f t="shared" si="62"/>
        <v>0.70984656997203222</v>
      </c>
      <c r="K217" s="4">
        <f t="shared" si="63"/>
        <v>0.57197330791229906</v>
      </c>
      <c r="L217" s="4">
        <f t="shared" si="64"/>
        <v>0.63495000656251277</v>
      </c>
      <c r="M217" s="4">
        <f t="shared" si="65"/>
        <v>-6.7614533965244856</v>
      </c>
      <c r="N217" s="4">
        <f t="shared" si="66"/>
        <v>0.51061941710547543</v>
      </c>
      <c r="O217" s="4">
        <f t="shared" si="67"/>
        <v>-5.6252117926126726</v>
      </c>
      <c r="P217" s="4">
        <f t="shared" si="68"/>
        <v>0.43548581925769747</v>
      </c>
      <c r="Q217" s="4">
        <f t="shared" si="69"/>
        <v>-0.32315978456014527</v>
      </c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25" x14ac:dyDescent="0.45">
      <c r="A218" s="6" t="s">
        <v>31</v>
      </c>
      <c r="B218" s="4">
        <f t="shared" si="55"/>
        <v>1.3359102492717361</v>
      </c>
      <c r="C218" s="4"/>
      <c r="D218" s="4">
        <f t="shared" si="56"/>
        <v>1.4645895543410896</v>
      </c>
      <c r="E218" s="4">
        <f t="shared" si="57"/>
        <v>9.1653543307086629</v>
      </c>
      <c r="F218" s="4">
        <f t="shared" si="58"/>
        <v>1.5584855108228162</v>
      </c>
      <c r="G218" s="4">
        <f t="shared" si="59"/>
        <v>6.2896710905943509</v>
      </c>
      <c r="H218" s="4">
        <f t="shared" si="60"/>
        <v>1.7011476668296694</v>
      </c>
      <c r="I218" s="4">
        <f t="shared" si="61"/>
        <v>12.685486789721324</v>
      </c>
      <c r="J218" s="4">
        <f t="shared" si="62"/>
        <v>1.6668127850969827</v>
      </c>
      <c r="K218" s="4">
        <f t="shared" si="63"/>
        <v>0.75477758149991026</v>
      </c>
      <c r="L218" s="4">
        <f t="shared" si="64"/>
        <v>1.583164593578247</v>
      </c>
      <c r="M218" s="4">
        <f t="shared" si="65"/>
        <v>-12.766974816703858</v>
      </c>
      <c r="N218" s="4">
        <f t="shared" si="66"/>
        <v>1.7182737266044161</v>
      </c>
      <c r="O218" s="4">
        <f t="shared" si="67"/>
        <v>13.81326511967842</v>
      </c>
      <c r="P218" s="4">
        <f t="shared" si="68"/>
        <v>1.4783610166955259</v>
      </c>
      <c r="Q218" s="4">
        <f t="shared" si="69"/>
        <v>-11.181570075453529</v>
      </c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25" x14ac:dyDescent="0.45">
      <c r="A219" s="6" t="s">
        <v>32</v>
      </c>
      <c r="B219" s="4">
        <f t="shared" si="55"/>
        <v>5.0695346359828974</v>
      </c>
      <c r="C219" s="4"/>
      <c r="D219" s="4">
        <f t="shared" si="56"/>
        <v>5.1103702000459874</v>
      </c>
      <c r="E219" s="4">
        <f t="shared" si="57"/>
        <v>2.3603914795624625</v>
      </c>
      <c r="F219" s="4">
        <f t="shared" si="58"/>
        <v>4.8957754307948864</v>
      </c>
      <c r="G219" s="4">
        <f t="shared" si="59"/>
        <v>-0.92800899887514054</v>
      </c>
      <c r="H219" s="4">
        <f t="shared" si="60"/>
        <v>4.5779104315986814</v>
      </c>
      <c r="I219" s="4">
        <f t="shared" si="61"/>
        <v>-4.0022707919386891</v>
      </c>
      <c r="J219" s="4">
        <f t="shared" si="62"/>
        <v>4.6301994224930176</v>
      </c>
      <c r="K219" s="4">
        <f t="shared" si="63"/>
        <v>1.2270845653459483</v>
      </c>
      <c r="L219" s="4">
        <f t="shared" si="64"/>
        <v>4.5372104557938453</v>
      </c>
      <c r="M219" s="4">
        <f t="shared" si="65"/>
        <v>-10.486344384401924</v>
      </c>
      <c r="N219" s="4">
        <f t="shared" si="66"/>
        <v>4.6155027825686217</v>
      </c>
      <c r="O219" s="4">
        <f t="shared" si="67"/>
        <v>7.8479360417686328</v>
      </c>
      <c r="P219" s="4">
        <f t="shared" si="68"/>
        <v>4.201439830768706</v>
      </c>
      <c r="Q219" s="4">
        <f t="shared" si="69"/>
        <v>-6.8532526475037825</v>
      </c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25" x14ac:dyDescent="0.45">
      <c r="A220" s="6" t="s">
        <v>33</v>
      </c>
      <c r="B220" s="4">
        <f t="shared" si="55"/>
        <v>2.2729245504293014</v>
      </c>
      <c r="C220" s="4"/>
      <c r="D220" s="4">
        <f t="shared" si="56"/>
        <v>2.3765613290621928</v>
      </c>
      <c r="E220" s="4">
        <f t="shared" si="57"/>
        <v>2.2995043471195187</v>
      </c>
      <c r="F220" s="4">
        <f t="shared" si="58"/>
        <v>2.5496153935534847</v>
      </c>
      <c r="G220" s="4">
        <f t="shared" si="59"/>
        <v>4.5710881652104796</v>
      </c>
      <c r="H220" s="4">
        <f t="shared" si="60"/>
        <v>2.6426709259591905</v>
      </c>
      <c r="I220" s="4">
        <f t="shared" si="61"/>
        <v>3.3648551137442473</v>
      </c>
      <c r="J220" s="4">
        <f t="shared" si="62"/>
        <v>2.2813406650160255</v>
      </c>
      <c r="K220" s="4">
        <f t="shared" si="63"/>
        <v>-11.70959326891281</v>
      </c>
      <c r="L220" s="4">
        <f t="shared" si="64"/>
        <v>2.3339977678295645</v>
      </c>
      <c r="M220" s="4">
        <f t="shared" si="65"/>
        <v>-5.6637536412817324</v>
      </c>
      <c r="N220" s="4">
        <f t="shared" si="66"/>
        <v>2.8289826986387729</v>
      </c>
      <c r="O220" s="4">
        <f t="shared" si="67"/>
        <v>28.276500948431771</v>
      </c>
      <c r="P220" s="4">
        <f t="shared" si="68"/>
        <v>2.7746617961476878</v>
      </c>
      <c r="Q220" s="4">
        <f t="shared" si="69"/>
        <v>-0.4780081846005757</v>
      </c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25" x14ac:dyDescent="0.45">
      <c r="A221" s="6" t="s">
        <v>34</v>
      </c>
      <c r="B221" s="4">
        <f t="shared" si="55"/>
        <v>0.46942234971965052</v>
      </c>
      <c r="C221" s="4"/>
      <c r="D221" s="4">
        <f t="shared" si="56"/>
        <v>0.47931022171444893</v>
      </c>
      <c r="E221" s="4">
        <f t="shared" si="57"/>
        <v>6.5476190476190466</v>
      </c>
      <c r="F221" s="4">
        <f t="shared" si="58"/>
        <v>0.47082514538085063</v>
      </c>
      <c r="G221" s="4">
        <f t="shared" si="59"/>
        <v>2.1725636250775837</v>
      </c>
      <c r="H221" s="4">
        <f t="shared" si="60"/>
        <v>0.42023256706451245</v>
      </c>
      <c r="I221" s="4">
        <f t="shared" si="61"/>
        <v>-6.8651275820170055</v>
      </c>
      <c r="J221" s="4">
        <f t="shared" si="62"/>
        <v>0.38624920043955324</v>
      </c>
      <c r="K221" s="4">
        <f t="shared" si="63"/>
        <v>-7.8277886497064575</v>
      </c>
      <c r="L221" s="4">
        <f t="shared" si="64"/>
        <v>0.38827324842292099</v>
      </c>
      <c r="M221" s="4">
        <f t="shared" si="65"/>
        <v>-8.3510261854210945</v>
      </c>
      <c r="N221" s="4">
        <f t="shared" si="66"/>
        <v>0.39145709028048847</v>
      </c>
      <c r="O221" s="4">
        <f t="shared" si="67"/>
        <v>8.4169884169884135</v>
      </c>
      <c r="P221" s="4">
        <f t="shared" si="68"/>
        <v>0.38631047775804567</v>
      </c>
      <c r="Q221" s="4">
        <f t="shared" si="69"/>
        <v>1.6381766381766472</v>
      </c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25" x14ac:dyDescent="0.45">
      <c r="A222" s="6" t="s">
        <v>35</v>
      </c>
      <c r="B222" s="4">
        <f t="shared" si="55"/>
        <v>0.64071200577805731</v>
      </c>
      <c r="C222" s="4"/>
      <c r="D222" s="4">
        <f t="shared" si="56"/>
        <v>0.67942119960305558</v>
      </c>
      <c r="E222" s="4">
        <f t="shared" si="57"/>
        <v>7.0545454545454467</v>
      </c>
      <c r="F222" s="4">
        <f t="shared" si="58"/>
        <v>0.71859925283812709</v>
      </c>
      <c r="G222" s="4">
        <f t="shared" si="59"/>
        <v>7.6766304347826164</v>
      </c>
      <c r="H222" s="4">
        <f t="shared" si="60"/>
        <v>1.2999807345394678</v>
      </c>
      <c r="I222" s="4">
        <f t="shared" si="61"/>
        <v>87.318611987381715</v>
      </c>
      <c r="J222" s="4">
        <f t="shared" si="62"/>
        <v>1.5181094622452185</v>
      </c>
      <c r="K222" s="4">
        <f t="shared" si="63"/>
        <v>12.361064331424721</v>
      </c>
      <c r="L222" s="4">
        <f t="shared" si="64"/>
        <v>1.5419453767749225</v>
      </c>
      <c r="M222" s="4">
        <f t="shared" si="65"/>
        <v>-2.6378896882493952</v>
      </c>
      <c r="N222" s="4">
        <f t="shared" si="66"/>
        <v>1.5930177984764795</v>
      </c>
      <c r="O222" s="4">
        <f t="shared" si="67"/>
        <v>8.6822660098522242</v>
      </c>
      <c r="P222" s="4">
        <f t="shared" si="68"/>
        <v>1.6478681705463565</v>
      </c>
      <c r="Q222" s="4">
        <f t="shared" si="69"/>
        <v>5.042492917847019</v>
      </c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">
      <c r="A223" s="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">
      <c r="A224" s="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">
      <c r="A225" s="9" t="s">
        <v>43</v>
      </c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">
      <c r="A226" s="5"/>
      <c r="B226" s="2" t="s">
        <v>40</v>
      </c>
      <c r="C226" s="2"/>
      <c r="D226" s="2" t="s">
        <v>40</v>
      </c>
      <c r="E226" s="2" t="s">
        <v>41</v>
      </c>
      <c r="F226" s="2" t="s">
        <v>40</v>
      </c>
      <c r="G226" s="2" t="s">
        <v>41</v>
      </c>
      <c r="H226" s="2" t="s">
        <v>40</v>
      </c>
      <c r="I226" s="2" t="s">
        <v>41</v>
      </c>
      <c r="J226" s="2" t="s">
        <v>40</v>
      </c>
      <c r="K226" s="2" t="s">
        <v>41</v>
      </c>
      <c r="L226" s="2" t="s">
        <v>40</v>
      </c>
      <c r="M226" s="2" t="s">
        <v>41</v>
      </c>
      <c r="N226" s="2" t="s">
        <v>40</v>
      </c>
      <c r="O226" s="2" t="s">
        <v>41</v>
      </c>
      <c r="P226" s="2" t="s">
        <v>40</v>
      </c>
      <c r="Q226" s="2" t="s">
        <v>41</v>
      </c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25" x14ac:dyDescent="0.45">
      <c r="A227" s="6" t="s">
        <v>3</v>
      </c>
      <c r="B227" s="4">
        <f t="shared" ref="B227:B259" si="70">B190+B153</f>
        <v>3.8422253059866573</v>
      </c>
      <c r="C227" s="4"/>
      <c r="D227" s="4">
        <f t="shared" ref="D227:D259" si="71">D190+D153</f>
        <v>3.8303020376272729</v>
      </c>
      <c r="E227" s="4">
        <f t="shared" ref="E227:E243" si="72">(D116/B116-1)*100</f>
        <v>1.4566731083963225</v>
      </c>
      <c r="F227" s="4">
        <f t="shared" ref="F227:F259" si="73">F190+F153</f>
        <v>3.7463831935972958</v>
      </c>
      <c r="G227" s="4">
        <f t="shared" ref="G227:G243" si="74">(F116/D116-1)*100</f>
        <v>-0.36020169500081689</v>
      </c>
      <c r="H227" s="4">
        <f t="shared" ref="H227:H259" si="75">H190+H153</f>
        <v>3.5541867428392742</v>
      </c>
      <c r="I227" s="4">
        <f t="shared" ref="I227:I243" si="76">(H116/F116-1)*100</f>
        <v>-3.2592762717932433</v>
      </c>
      <c r="J227" s="4">
        <f t="shared" ref="J227:J259" si="77">J190+J153</f>
        <v>3.456433426650269</v>
      </c>
      <c r="K227" s="4">
        <f t="shared" ref="K227:K243" si="78">(J116/H116-1)*100</f>
        <v>-3.132258950475042</v>
      </c>
      <c r="L227" s="4">
        <f t="shared" ref="L227:L259" si="79">L190+L153</f>
        <v>3.6172739067876734</v>
      </c>
      <c r="M227" s="4">
        <f t="shared" ref="M227:M243" si="80">(L116/J116-1)*100</f>
        <v>-4.0894122678763907</v>
      </c>
      <c r="N227" s="4">
        <f t="shared" ref="N227:N259" si="81">N190+N153</f>
        <v>3.7003514359919967</v>
      </c>
      <c r="O227" s="4">
        <f t="shared" ref="O227:O243" si="82">(N116/L116-1)*100</f>
        <v>8.484085528540831</v>
      </c>
      <c r="P227" s="4">
        <f t="shared" ref="P227:P259" si="83">P190+P153</f>
        <v>3.6142268290257795</v>
      </c>
      <c r="Q227" s="4">
        <f t="shared" ref="Q227:Q243" si="84">(P116/N116-1)*100</f>
        <v>1.2757761866658335</v>
      </c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25" x14ac:dyDescent="0.45">
      <c r="A228" s="6" t="s">
        <v>4</v>
      </c>
      <c r="B228" s="4">
        <f t="shared" si="70"/>
        <v>5.3518372003789514</v>
      </c>
      <c r="C228" s="4"/>
      <c r="D228" s="4">
        <f t="shared" si="71"/>
        <v>5.2154224518211034</v>
      </c>
      <c r="E228" s="4">
        <f t="shared" si="72"/>
        <v>1.719434046063073</v>
      </c>
      <c r="F228" s="4">
        <f t="shared" si="73"/>
        <v>5.0216075508684392</v>
      </c>
      <c r="G228" s="4">
        <f t="shared" si="74"/>
        <v>-1.5718562874251552</v>
      </c>
      <c r="H228" s="4">
        <f t="shared" si="75"/>
        <v>4.8785396705354254</v>
      </c>
      <c r="I228" s="4">
        <f t="shared" si="76"/>
        <v>1.3814955640050641</v>
      </c>
      <c r="J228" s="4">
        <f t="shared" si="77"/>
        <v>4.7419525258229642</v>
      </c>
      <c r="K228" s="4">
        <f t="shared" si="78"/>
        <v>-2.3752969121140111</v>
      </c>
      <c r="L228" s="4">
        <f t="shared" si="79"/>
        <v>5.0152054856964243</v>
      </c>
      <c r="M228" s="4">
        <f t="shared" si="80"/>
        <v>-1.3766167242924787</v>
      </c>
      <c r="N228" s="4">
        <f t="shared" si="81"/>
        <v>5.1060644031557612</v>
      </c>
      <c r="O228" s="4">
        <f t="shared" si="82"/>
        <v>4.4991235473609059</v>
      </c>
      <c r="P228" s="4">
        <f t="shared" si="83"/>
        <v>5.4641822156693269</v>
      </c>
      <c r="Q228" s="4">
        <f t="shared" si="84"/>
        <v>6.8339960238568587</v>
      </c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25" x14ac:dyDescent="0.45">
      <c r="A229" s="6" t="s">
        <v>5</v>
      </c>
      <c r="B229" s="4">
        <f t="shared" si="70"/>
        <v>3.1347749474581832</v>
      </c>
      <c r="C229" s="4"/>
      <c r="D229" s="4">
        <f t="shared" si="71"/>
        <v>3.1695732552021738</v>
      </c>
      <c r="E229" s="4">
        <f t="shared" si="72"/>
        <v>5.3843684801797354</v>
      </c>
      <c r="F229" s="4">
        <f t="shared" si="73"/>
        <v>2.9221828135909984</v>
      </c>
      <c r="G229" s="4">
        <f t="shared" si="74"/>
        <v>-3.9214193253635843</v>
      </c>
      <c r="H229" s="4">
        <f t="shared" si="75"/>
        <v>3.0173517353442185</v>
      </c>
      <c r="I229" s="4">
        <f t="shared" si="76"/>
        <v>5.0760817879220266</v>
      </c>
      <c r="J229" s="4">
        <f t="shared" si="77"/>
        <v>2.8322739852295329</v>
      </c>
      <c r="K229" s="4">
        <f t="shared" si="78"/>
        <v>-4.5178564694347001</v>
      </c>
      <c r="L229" s="4">
        <f t="shared" si="79"/>
        <v>3.191999933308959</v>
      </c>
      <c r="M229" s="4">
        <f t="shared" si="80"/>
        <v>5.8612109482996999</v>
      </c>
      <c r="N229" s="4">
        <f t="shared" si="81"/>
        <v>3.4447749337843656</v>
      </c>
      <c r="O229" s="4">
        <f t="shared" si="82"/>
        <v>15.19606014252135</v>
      </c>
      <c r="P229" s="4">
        <f t="shared" si="83"/>
        <v>3.1199407174320739</v>
      </c>
      <c r="Q229" s="4">
        <f t="shared" si="84"/>
        <v>-7.0022023578183656</v>
      </c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25" x14ac:dyDescent="0.45">
      <c r="A230" s="6" t="s">
        <v>6</v>
      </c>
      <c r="B230" s="4">
        <f t="shared" si="70"/>
        <v>3.6258906145881387</v>
      </c>
      <c r="C230" s="4"/>
      <c r="D230" s="4">
        <f t="shared" si="71"/>
        <v>4.1080351942119622</v>
      </c>
      <c r="E230" s="4">
        <f t="shared" si="72"/>
        <v>18.39547623254991</v>
      </c>
      <c r="F230" s="4">
        <f t="shared" si="73"/>
        <v>3.8604318905752297</v>
      </c>
      <c r="G230" s="4">
        <f t="shared" si="74"/>
        <v>-1.5970149253731303</v>
      </c>
      <c r="H230" s="4">
        <f t="shared" si="75"/>
        <v>3.3810354353313326</v>
      </c>
      <c r="I230" s="4">
        <f t="shared" si="76"/>
        <v>-5.323828302745337</v>
      </c>
      <c r="J230" s="4">
        <f t="shared" si="77"/>
        <v>3.2885230601424706</v>
      </c>
      <c r="K230" s="4">
        <f t="shared" si="78"/>
        <v>-6.2960589554629909</v>
      </c>
      <c r="L230" s="4">
        <f t="shared" si="79"/>
        <v>3.8115986862457296</v>
      </c>
      <c r="M230" s="4">
        <f t="shared" si="80"/>
        <v>-0.99162249957257531</v>
      </c>
      <c r="N230" s="4">
        <f t="shared" si="81"/>
        <v>3.3741560225645224</v>
      </c>
      <c r="O230" s="4">
        <f t="shared" si="82"/>
        <v>-0.32809532032463951</v>
      </c>
      <c r="P230" s="4">
        <f t="shared" si="83"/>
        <v>3.3453887884267632</v>
      </c>
      <c r="Q230" s="4">
        <f t="shared" si="84"/>
        <v>3.2051282051282159</v>
      </c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25" x14ac:dyDescent="0.45">
      <c r="A231" s="6" t="s">
        <v>7</v>
      </c>
      <c r="B231" s="4">
        <f t="shared" si="70"/>
        <v>0.10738086364486635</v>
      </c>
      <c r="C231" s="4"/>
      <c r="D231" s="4">
        <f t="shared" si="71"/>
        <v>9.9059313460155396E-2</v>
      </c>
      <c r="E231" s="4">
        <f t="shared" si="72"/>
        <v>-12.632978723404253</v>
      </c>
      <c r="F231" s="4">
        <f t="shared" si="73"/>
        <v>8.7297097203638957E-2</v>
      </c>
      <c r="G231" s="4">
        <f t="shared" si="74"/>
        <v>-20.852359208523595</v>
      </c>
      <c r="H231" s="4">
        <f t="shared" si="75"/>
        <v>9.7238531963846395E-2</v>
      </c>
      <c r="I231" s="4">
        <f t="shared" si="76"/>
        <v>5.5769230769230793</v>
      </c>
      <c r="J231" s="4">
        <f t="shared" si="77"/>
        <v>9.4840422685681491E-2</v>
      </c>
      <c r="K231" s="4">
        <f t="shared" si="78"/>
        <v>-6.3752276867031004</v>
      </c>
      <c r="L231" s="4">
        <f t="shared" si="79"/>
        <v>0.10728949182342187</v>
      </c>
      <c r="M231" s="4">
        <f t="shared" si="80"/>
        <v>4.474708171206232</v>
      </c>
      <c r="N231" s="4">
        <f t="shared" si="81"/>
        <v>0.1231607584905352</v>
      </c>
      <c r="O231" s="4">
        <f t="shared" si="82"/>
        <v>12.290502793296088</v>
      </c>
      <c r="P231" s="4">
        <f t="shared" si="83"/>
        <v>0.12486164694628621</v>
      </c>
      <c r="Q231" s="4">
        <f t="shared" si="84"/>
        <v>-2.1558872305140975</v>
      </c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25" x14ac:dyDescent="0.45">
      <c r="A232" s="6" t="s">
        <v>8</v>
      </c>
      <c r="B232" s="4">
        <f t="shared" si="70"/>
        <v>15.407785657155715</v>
      </c>
      <c r="C232" s="4"/>
      <c r="D232" s="4">
        <f t="shared" si="71"/>
        <v>15.044043654397877</v>
      </c>
      <c r="E232" s="4">
        <f t="shared" si="72"/>
        <v>-1.9238555192457873</v>
      </c>
      <c r="F232" s="4">
        <f t="shared" si="73"/>
        <v>14.543820931156288</v>
      </c>
      <c r="G232" s="4">
        <f t="shared" si="74"/>
        <v>0.94873023478676544</v>
      </c>
      <c r="H232" s="4">
        <f t="shared" si="75"/>
        <v>13.587425146601385</v>
      </c>
      <c r="I232" s="4">
        <f t="shared" si="76"/>
        <v>-4.1477413795621532</v>
      </c>
      <c r="J232" s="4">
        <f t="shared" si="77"/>
        <v>13.329571295511569</v>
      </c>
      <c r="K232" s="4">
        <f t="shared" si="78"/>
        <v>-3.1844707531501926</v>
      </c>
      <c r="L232" s="4">
        <f t="shared" si="79"/>
        <v>12.173215204398304</v>
      </c>
      <c r="M232" s="4">
        <f t="shared" si="80"/>
        <v>-19.191545616216299</v>
      </c>
      <c r="N232" s="4">
        <f t="shared" si="81"/>
        <v>12.417384359805423</v>
      </c>
      <c r="O232" s="4">
        <f t="shared" si="82"/>
        <v>11.436027772097423</v>
      </c>
      <c r="P232" s="4">
        <f t="shared" si="83"/>
        <v>12.317332230030159</v>
      </c>
      <c r="Q232" s="4">
        <f t="shared" si="84"/>
        <v>0.67810236199830065</v>
      </c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25" x14ac:dyDescent="0.45">
      <c r="A233" s="6" t="s">
        <v>9</v>
      </c>
      <c r="B233" s="4">
        <f t="shared" si="70"/>
        <v>4.8663750008863431</v>
      </c>
      <c r="C233" s="4"/>
      <c r="D233" s="4">
        <f t="shared" si="71"/>
        <v>4.5343093706691295</v>
      </c>
      <c r="E233" s="4">
        <f t="shared" si="72"/>
        <v>-7.0377385982806402</v>
      </c>
      <c r="F233" s="4">
        <f t="shared" si="73"/>
        <v>4.6481777068369245</v>
      </c>
      <c r="G233" s="4">
        <f t="shared" si="74"/>
        <v>9.5454545454545467</v>
      </c>
      <c r="H233" s="4">
        <f t="shared" si="75"/>
        <v>4.4087433683553519</v>
      </c>
      <c r="I233" s="4">
        <f t="shared" si="76"/>
        <v>-2.9761053083416811</v>
      </c>
      <c r="J233" s="4">
        <f t="shared" si="77"/>
        <v>3.9265098379988825</v>
      </c>
      <c r="K233" s="4">
        <f t="shared" si="78"/>
        <v>-6.7099247898540053</v>
      </c>
      <c r="L233" s="4">
        <f t="shared" si="79"/>
        <v>4.8810946180379773</v>
      </c>
      <c r="M233" s="4">
        <f t="shared" si="80"/>
        <v>14.30603857097692</v>
      </c>
      <c r="N233" s="4">
        <f t="shared" si="81"/>
        <v>5.244231954329674</v>
      </c>
      <c r="O233" s="4">
        <f t="shared" si="82"/>
        <v>7.0944544323053416</v>
      </c>
      <c r="P233" s="4">
        <f t="shared" si="83"/>
        <v>5.2086144545798021</v>
      </c>
      <c r="Q233" s="4">
        <f t="shared" si="84"/>
        <v>-0.30991735537190257</v>
      </c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25" x14ac:dyDescent="0.45">
      <c r="A234" s="6" t="s">
        <v>10</v>
      </c>
      <c r="B234" s="4">
        <f t="shared" si="70"/>
        <v>0.77774511608484587</v>
      </c>
      <c r="C234" s="4"/>
      <c r="D234" s="4">
        <f t="shared" si="71"/>
        <v>0.6179731238460312</v>
      </c>
      <c r="E234" s="4">
        <f t="shared" si="72"/>
        <v>-19.251148004238782</v>
      </c>
      <c r="F234" s="4">
        <f t="shared" si="73"/>
        <v>0.57764904068005807</v>
      </c>
      <c r="G234" s="4">
        <f t="shared" si="74"/>
        <v>-9.0988626421697241</v>
      </c>
      <c r="H234" s="4">
        <f t="shared" si="75"/>
        <v>0.5113122171945701</v>
      </c>
      <c r="I234" s="4">
        <f t="shared" si="76"/>
        <v>-12.993262752646773</v>
      </c>
      <c r="J234" s="4">
        <f t="shared" si="77"/>
        <v>0.36513295539875157</v>
      </c>
      <c r="K234" s="4">
        <f t="shared" si="78"/>
        <v>-29.535398230088493</v>
      </c>
      <c r="L234" s="4">
        <f t="shared" si="79"/>
        <v>0.3202467085754952</v>
      </c>
      <c r="M234" s="4">
        <f t="shared" si="80"/>
        <v>-15.2276295133438</v>
      </c>
      <c r="N234" s="4">
        <f t="shared" si="81"/>
        <v>0.31812102171988954</v>
      </c>
      <c r="O234" s="4">
        <f t="shared" si="82"/>
        <v>4.1666666666666741</v>
      </c>
      <c r="P234" s="4">
        <f t="shared" si="83"/>
        <v>0.32860583355632861</v>
      </c>
      <c r="Q234" s="4">
        <f t="shared" si="84"/>
        <v>9.1555555555555621</v>
      </c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25" x14ac:dyDescent="0.45">
      <c r="A235" s="6" t="s">
        <v>11</v>
      </c>
      <c r="B235" s="4">
        <f t="shared" si="70"/>
        <v>3.5003850062757893</v>
      </c>
      <c r="C235" s="4"/>
      <c r="D235" s="4">
        <f t="shared" si="71"/>
        <v>3.6818067427744379</v>
      </c>
      <c r="E235" s="4">
        <f t="shared" si="72"/>
        <v>8.6641316322541684</v>
      </c>
      <c r="F235" s="4">
        <f t="shared" si="73"/>
        <v>3.5775369911803816</v>
      </c>
      <c r="G235" s="4">
        <f t="shared" si="74"/>
        <v>-0.39899270693658506</v>
      </c>
      <c r="H235" s="4">
        <f t="shared" si="75"/>
        <v>3.9166880536443998</v>
      </c>
      <c r="I235" s="4">
        <f t="shared" si="76"/>
        <v>9.7422426530947348</v>
      </c>
      <c r="J235" s="4">
        <f t="shared" si="77"/>
        <v>3.8097226660329628</v>
      </c>
      <c r="K235" s="4">
        <f t="shared" si="78"/>
        <v>-1.1878403446831443</v>
      </c>
      <c r="L235" s="4">
        <f t="shared" si="79"/>
        <v>3.9282265234428615</v>
      </c>
      <c r="M235" s="4">
        <f t="shared" si="80"/>
        <v>-3.8062074186222539</v>
      </c>
      <c r="N235" s="4">
        <f t="shared" si="81"/>
        <v>4.0284186539079787</v>
      </c>
      <c r="O235" s="4">
        <f t="shared" si="82"/>
        <v>7.2872072525812071</v>
      </c>
      <c r="P235" s="4">
        <f t="shared" si="83"/>
        <v>4.1825704987485688</v>
      </c>
      <c r="Q235" s="4">
        <f t="shared" si="84"/>
        <v>11.69204588797934</v>
      </c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25" x14ac:dyDescent="0.45">
      <c r="A236" s="6" t="s">
        <v>12</v>
      </c>
      <c r="B236" s="4">
        <f t="shared" si="70"/>
        <v>0.68853610083573091</v>
      </c>
      <c r="C236" s="4"/>
      <c r="D236" s="4">
        <f t="shared" si="71"/>
        <v>0.62245055676144267</v>
      </c>
      <c r="E236" s="4">
        <f t="shared" si="72"/>
        <v>-7.8472826762840402</v>
      </c>
      <c r="F236" s="4">
        <f t="shared" si="73"/>
        <v>0.55061023202035586</v>
      </c>
      <c r="G236" s="4">
        <f t="shared" si="74"/>
        <v>-9.6851102114259966</v>
      </c>
      <c r="H236" s="4">
        <f t="shared" si="75"/>
        <v>0.47929734813882519</v>
      </c>
      <c r="I236" s="4">
        <f t="shared" si="76"/>
        <v>-11.799571649150764</v>
      </c>
      <c r="J236" s="4">
        <f t="shared" si="77"/>
        <v>0.46120605437568296</v>
      </c>
      <c r="K236" s="4">
        <f t="shared" si="78"/>
        <v>-4.156313530607636</v>
      </c>
      <c r="L236" s="4">
        <f t="shared" si="79"/>
        <v>0.45533273322596168</v>
      </c>
      <c r="M236" s="4">
        <f t="shared" si="80"/>
        <v>-11.630921517794013</v>
      </c>
      <c r="N236" s="4">
        <f t="shared" si="81"/>
        <v>0.48097055653570758</v>
      </c>
      <c r="O236" s="4">
        <f t="shared" si="82"/>
        <v>12.114948659821302</v>
      </c>
      <c r="P236" s="4">
        <f t="shared" si="83"/>
        <v>0.54280600541299207</v>
      </c>
      <c r="Q236" s="4">
        <f t="shared" si="84"/>
        <v>17.829319060362781</v>
      </c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25" x14ac:dyDescent="0.45">
      <c r="A237" s="6" t="s">
        <v>13</v>
      </c>
      <c r="B237" s="4">
        <f t="shared" si="70"/>
        <v>8.8045183140241576</v>
      </c>
      <c r="C237" s="4"/>
      <c r="D237" s="4">
        <f t="shared" si="71"/>
        <v>7.328526239267541</v>
      </c>
      <c r="E237" s="4">
        <f t="shared" si="72"/>
        <v>-15.352320435719957</v>
      </c>
      <c r="F237" s="4">
        <f t="shared" si="73"/>
        <v>7.2628320646518754</v>
      </c>
      <c r="G237" s="4">
        <f t="shared" si="74"/>
        <v>-1.1349419124218052</v>
      </c>
      <c r="H237" s="4">
        <f t="shared" si="75"/>
        <v>8.0157032309430036</v>
      </c>
      <c r="I237" s="4">
        <f t="shared" si="76"/>
        <v>11.936183675314105</v>
      </c>
      <c r="J237" s="4">
        <f t="shared" si="77"/>
        <v>7.0928105589058452</v>
      </c>
      <c r="K237" s="4">
        <f t="shared" si="78"/>
        <v>-11.386118625590502</v>
      </c>
      <c r="L237" s="4">
        <f t="shared" si="79"/>
        <v>8.0578952700696256</v>
      </c>
      <c r="M237" s="4">
        <f t="shared" si="80"/>
        <v>5.0940903084704114</v>
      </c>
      <c r="N237" s="4">
        <f t="shared" si="81"/>
        <v>8.3534761633102619</v>
      </c>
      <c r="O237" s="4">
        <f t="shared" si="82"/>
        <v>9.8287448515066203</v>
      </c>
      <c r="P237" s="4">
        <f t="shared" si="83"/>
        <v>8.8741046400394641</v>
      </c>
      <c r="Q237" s="4">
        <f t="shared" si="84"/>
        <v>5.1002684351807881</v>
      </c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25" x14ac:dyDescent="0.45">
      <c r="A238" s="6" t="s">
        <v>14</v>
      </c>
      <c r="B238" s="4">
        <f t="shared" si="70"/>
        <v>3.0558885153242703</v>
      </c>
      <c r="C238" s="4"/>
      <c r="D238" s="4">
        <f t="shared" si="71"/>
        <v>2.8804133955330062</v>
      </c>
      <c r="E238" s="4">
        <f t="shared" si="72"/>
        <v>-2.1972064544932723</v>
      </c>
      <c r="F238" s="4">
        <f t="shared" si="73"/>
        <v>2.6632394064396512</v>
      </c>
      <c r="G238" s="4">
        <f t="shared" si="74"/>
        <v>-3.143239101372719</v>
      </c>
      <c r="H238" s="4">
        <f t="shared" si="75"/>
        <v>2.6498233540334981</v>
      </c>
      <c r="I238" s="4">
        <f t="shared" si="76"/>
        <v>-3.7030802895132719E-2</v>
      </c>
      <c r="J238" s="4">
        <f t="shared" si="77"/>
        <v>2.5072266103035044</v>
      </c>
      <c r="K238" s="4">
        <f t="shared" si="78"/>
        <v>-7.2001077658786272</v>
      </c>
      <c r="L238" s="4">
        <f t="shared" si="79"/>
        <v>2.4613368437366963</v>
      </c>
      <c r="M238" s="4">
        <f t="shared" si="80"/>
        <v>-8.9417912614312645</v>
      </c>
      <c r="N238" s="4">
        <f t="shared" si="81"/>
        <v>2.5537612100490725</v>
      </c>
      <c r="O238" s="4">
        <f t="shared" si="82"/>
        <v>10.377809660449543</v>
      </c>
      <c r="P238" s="4">
        <f t="shared" si="83"/>
        <v>2.4575910796210136</v>
      </c>
      <c r="Q238" s="4">
        <f t="shared" si="84"/>
        <v>-1.5128538417099935</v>
      </c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25" x14ac:dyDescent="0.45">
      <c r="A239" s="6" t="s">
        <v>15</v>
      </c>
      <c r="B239" s="4">
        <f t="shared" si="70"/>
        <v>2.2043654331049587</v>
      </c>
      <c r="C239" s="4"/>
      <c r="D239" s="4">
        <f t="shared" si="71"/>
        <v>2.5910752914600761</v>
      </c>
      <c r="E239" s="4">
        <f t="shared" si="72"/>
        <v>17.287694974003465</v>
      </c>
      <c r="F239" s="4">
        <f t="shared" si="73"/>
        <v>2.4827590676933444</v>
      </c>
      <c r="G239" s="4">
        <f t="shared" si="74"/>
        <v>-5.6643270533185515</v>
      </c>
      <c r="H239" s="4">
        <f t="shared" si="75"/>
        <v>2.6085041451021729</v>
      </c>
      <c r="I239" s="4">
        <f t="shared" si="76"/>
        <v>8.2234695209502782</v>
      </c>
      <c r="J239" s="4">
        <f t="shared" si="77"/>
        <v>2.8283414315758941</v>
      </c>
      <c r="K239" s="4">
        <f t="shared" si="78"/>
        <v>8.1896031841756098</v>
      </c>
      <c r="L239" s="4">
        <f t="shared" si="79"/>
        <v>2.7020222921149921</v>
      </c>
      <c r="M239" s="4">
        <f t="shared" si="80"/>
        <v>-12.653288740245261</v>
      </c>
      <c r="N239" s="4">
        <f t="shared" si="81"/>
        <v>3.1314119348028702</v>
      </c>
      <c r="O239" s="4">
        <f t="shared" si="82"/>
        <v>21.352903637523934</v>
      </c>
      <c r="P239" s="4">
        <f t="shared" si="83"/>
        <v>3.152441251280659</v>
      </c>
      <c r="Q239" s="4">
        <f t="shared" si="84"/>
        <v>2.5872949095498532</v>
      </c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25" x14ac:dyDescent="0.45">
      <c r="A240" s="6" t="s">
        <v>16</v>
      </c>
      <c r="B240" s="4">
        <f t="shared" si="70"/>
        <v>4.6263792282844776</v>
      </c>
      <c r="C240" s="4"/>
      <c r="D240" s="4">
        <f t="shared" si="71"/>
        <v>4.8625216863496679</v>
      </c>
      <c r="E240" s="4">
        <f t="shared" si="72"/>
        <v>6.2614235730325429</v>
      </c>
      <c r="F240" s="4">
        <f t="shared" si="73"/>
        <v>4.8798176792528505</v>
      </c>
      <c r="G240" s="4">
        <f t="shared" si="74"/>
        <v>-0.13760566149007003</v>
      </c>
      <c r="H240" s="4">
        <f t="shared" si="75"/>
        <v>4.9566442920956444</v>
      </c>
      <c r="I240" s="4">
        <f t="shared" si="76"/>
        <v>2.1161417322834719</v>
      </c>
      <c r="J240" s="4">
        <f t="shared" si="77"/>
        <v>4.8093416017944328</v>
      </c>
      <c r="K240" s="4">
        <f t="shared" si="78"/>
        <v>-5.1421686746987998</v>
      </c>
      <c r="L240" s="4">
        <f t="shared" si="79"/>
        <v>5.2937469173014744</v>
      </c>
      <c r="M240" s="4">
        <f t="shared" si="80"/>
        <v>-1.8493115886805911</v>
      </c>
      <c r="N240" s="4">
        <f t="shared" si="81"/>
        <v>5.1063623514524368</v>
      </c>
      <c r="O240" s="4">
        <f t="shared" si="82"/>
        <v>3.6026709457011252</v>
      </c>
      <c r="P240" s="4">
        <f t="shared" si="83"/>
        <v>4.6329335656558168</v>
      </c>
      <c r="Q240" s="4">
        <f t="shared" si="84"/>
        <v>-9.9925056207839091E-2</v>
      </c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25" x14ac:dyDescent="0.45">
      <c r="A241" s="6" t="s">
        <v>17</v>
      </c>
      <c r="B241" s="4">
        <f t="shared" si="70"/>
        <v>2.2924836068949705</v>
      </c>
      <c r="C241" s="4"/>
      <c r="D241" s="4">
        <f t="shared" si="71"/>
        <v>2.3531110062579823</v>
      </c>
      <c r="E241" s="4">
        <f t="shared" si="72"/>
        <v>5.7785643418335919</v>
      </c>
      <c r="F241" s="4">
        <f t="shared" si="73"/>
        <v>2.3859285538656083</v>
      </c>
      <c r="G241" s="4">
        <f t="shared" si="74"/>
        <v>3.313222470087207</v>
      </c>
      <c r="H241" s="4">
        <f t="shared" si="75"/>
        <v>2.007946732946448</v>
      </c>
      <c r="I241" s="4">
        <f t="shared" si="76"/>
        <v>-13.573794626426206</v>
      </c>
      <c r="J241" s="4">
        <f t="shared" si="77"/>
        <v>1.8650654198943708</v>
      </c>
      <c r="K241" s="4">
        <f t="shared" si="78"/>
        <v>-6.4304573716037812</v>
      </c>
      <c r="L241" s="4">
        <f t="shared" si="79"/>
        <v>2.0904945114822047</v>
      </c>
      <c r="M241" s="4">
        <f t="shared" si="80"/>
        <v>3.0220280356817675</v>
      </c>
      <c r="N241" s="4">
        <f t="shared" si="81"/>
        <v>2.0890718331218472</v>
      </c>
      <c r="O241" s="4">
        <f t="shared" si="82"/>
        <v>5.3631383636684848</v>
      </c>
      <c r="P241" s="4">
        <f t="shared" si="83"/>
        <v>1.9306464331672788</v>
      </c>
      <c r="Q241" s="4">
        <f t="shared" si="84"/>
        <v>-2.9573724668064294</v>
      </c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25" x14ac:dyDescent="0.45">
      <c r="A242" s="6" t="s">
        <v>18</v>
      </c>
      <c r="B242" s="4">
        <f t="shared" si="70"/>
        <v>2.7571115755748736</v>
      </c>
      <c r="C242" s="4"/>
      <c r="D242" s="4">
        <f t="shared" si="71"/>
        <v>2.6520422799626764</v>
      </c>
      <c r="E242" s="4">
        <f t="shared" si="72"/>
        <v>-1.3586023739408537</v>
      </c>
      <c r="F242" s="4">
        <f t="shared" si="73"/>
        <v>2.4775960098461223</v>
      </c>
      <c r="G242" s="4">
        <f t="shared" si="74"/>
        <v>-1.7051594351544908</v>
      </c>
      <c r="H242" s="4">
        <f t="shared" si="75"/>
        <v>2.2879510544175545</v>
      </c>
      <c r="I242" s="4">
        <f t="shared" si="76"/>
        <v>-4.3433703510471826</v>
      </c>
      <c r="J242" s="4">
        <f t="shared" si="77"/>
        <v>2.1958711052036817</v>
      </c>
      <c r="K242" s="4">
        <f t="shared" si="78"/>
        <v>-5.4853224769659263</v>
      </c>
      <c r="L242" s="4">
        <f t="shared" si="79"/>
        <v>2.2936613684243627</v>
      </c>
      <c r="M242" s="4">
        <f t="shared" si="80"/>
        <v>-3.7839286082314905</v>
      </c>
      <c r="N242" s="4">
        <f t="shared" si="81"/>
        <v>2.3393164344698363</v>
      </c>
      <c r="O242" s="4">
        <f t="shared" si="82"/>
        <v>8.4116954053764523</v>
      </c>
      <c r="P242" s="4">
        <f t="shared" si="83"/>
        <v>2.1897277570020206</v>
      </c>
      <c r="Q242" s="4">
        <f t="shared" si="84"/>
        <v>-3.9516320240259195</v>
      </c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25" x14ac:dyDescent="0.45">
      <c r="A243" s="6" t="s">
        <v>19</v>
      </c>
      <c r="B243" s="4">
        <f t="shared" si="70"/>
        <v>3.4180985028927333</v>
      </c>
      <c r="C243" s="4"/>
      <c r="D243" s="4">
        <f t="shared" si="71"/>
        <v>3.1472244297526251</v>
      </c>
      <c r="E243" s="4">
        <f t="shared" si="72"/>
        <v>-5.0502474111105418</v>
      </c>
      <c r="F243" s="4">
        <f t="shared" si="73"/>
        <v>3.1953131911519441</v>
      </c>
      <c r="G243" s="4">
        <f t="shared" si="74"/>
        <v>4.7869768441411997</v>
      </c>
      <c r="H243" s="4">
        <f t="shared" si="75"/>
        <v>2.7714092309828526</v>
      </c>
      <c r="I243" s="4">
        <f t="shared" si="76"/>
        <v>-9.9466776045939334</v>
      </c>
      <c r="J243" s="4">
        <f t="shared" si="77"/>
        <v>2.8068304102399519</v>
      </c>
      <c r="K243" s="4">
        <f t="shared" si="78"/>
        <v>1.577089501252571</v>
      </c>
      <c r="L243" s="4">
        <f t="shared" si="79"/>
        <v>3.5611097342100404</v>
      </c>
      <c r="M243" s="4">
        <f t="shared" si="80"/>
        <v>19.998878986603884</v>
      </c>
      <c r="N243" s="4">
        <f t="shared" si="81"/>
        <v>3.2952027291254016</v>
      </c>
      <c r="O243" s="4">
        <f t="shared" si="82"/>
        <v>-3.1762342939885113</v>
      </c>
      <c r="P243" s="4">
        <f t="shared" si="83"/>
        <v>3.6604062859333077</v>
      </c>
      <c r="Q243" s="4">
        <f t="shared" si="84"/>
        <v>15.176805441651787</v>
      </c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25" x14ac:dyDescent="0.45">
      <c r="A244" s="6" t="s">
        <v>20</v>
      </c>
      <c r="B244" s="4">
        <f t="shared" si="70"/>
        <v>3.7516321669532755</v>
      </c>
      <c r="C244" s="4"/>
      <c r="D244" s="4">
        <f t="shared" si="71"/>
        <v>3.6163504820221237</v>
      </c>
      <c r="E244" s="4">
        <f t="shared" ref="E244:Q259" si="85">(D133/B133-1)*100</f>
        <v>-0.48144433299899259</v>
      </c>
      <c r="F244" s="4">
        <f t="shared" si="73"/>
        <v>3.4523779483278845</v>
      </c>
      <c r="G244" s="4">
        <f t="shared" si="85"/>
        <v>-3.4771215480749795</v>
      </c>
      <c r="H244" s="4">
        <f t="shared" si="75"/>
        <v>3.2483668502625846</v>
      </c>
      <c r="I244" s="4">
        <f t="shared" si="85"/>
        <v>-7.3196199227315457</v>
      </c>
      <c r="J244" s="4">
        <f t="shared" si="77"/>
        <v>3.0654168180773196</v>
      </c>
      <c r="K244" s="4">
        <f t="shared" si="85"/>
        <v>-6.8611987381703488</v>
      </c>
      <c r="L244" s="4">
        <f t="shared" si="79"/>
        <v>3.2764736375918915</v>
      </c>
      <c r="M244" s="4">
        <f t="shared" si="85"/>
        <v>-2.9031087456151017</v>
      </c>
      <c r="N244" s="4">
        <f t="shared" si="81"/>
        <v>3.4127237544193063</v>
      </c>
      <c r="O244" s="4">
        <f t="shared" si="85"/>
        <v>10.51451351688053</v>
      </c>
      <c r="P244" s="4">
        <f t="shared" si="83"/>
        <v>3.3258451170162022</v>
      </c>
      <c r="Q244" s="4">
        <f t="shared" si="85"/>
        <v>-2.5363544132566807</v>
      </c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25" x14ac:dyDescent="0.45">
      <c r="A245" s="6" t="s">
        <v>21</v>
      </c>
      <c r="B245" s="4">
        <f t="shared" si="70"/>
        <v>1.6645300449707996</v>
      </c>
      <c r="C245" s="4"/>
      <c r="D245" s="4">
        <f t="shared" si="71"/>
        <v>1.5807479060988556</v>
      </c>
      <c r="E245" s="4">
        <f t="shared" si="85"/>
        <v>-1.7114914425427896</v>
      </c>
      <c r="F245" s="4">
        <f t="shared" si="73"/>
        <v>1.4982915350396495</v>
      </c>
      <c r="G245" s="4">
        <f t="shared" si="85"/>
        <v>-3.6484245439469265</v>
      </c>
      <c r="H245" s="4">
        <f t="shared" si="75"/>
        <v>1.2397437049782354</v>
      </c>
      <c r="I245" s="4">
        <f t="shared" si="85"/>
        <v>-16.910499139414803</v>
      </c>
      <c r="J245" s="4">
        <f t="shared" si="77"/>
        <v>1.2114810737896324</v>
      </c>
      <c r="K245" s="4">
        <f t="shared" si="85"/>
        <v>-1.3982392542723932</v>
      </c>
      <c r="L245" s="4">
        <f t="shared" si="79"/>
        <v>1.206128817362645</v>
      </c>
      <c r="M245" s="4">
        <f t="shared" si="85"/>
        <v>-9.6638655462184868</v>
      </c>
      <c r="N245" s="4">
        <f t="shared" si="81"/>
        <v>1.4682404836858607</v>
      </c>
      <c r="O245" s="4">
        <f t="shared" si="85"/>
        <v>33.13953488372092</v>
      </c>
      <c r="P245" s="4">
        <f t="shared" si="83"/>
        <v>1.4112890838601857</v>
      </c>
      <c r="Q245" s="4">
        <f t="shared" si="85"/>
        <v>0.30567685589519833</v>
      </c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25" x14ac:dyDescent="0.45">
      <c r="A246" s="6" t="s">
        <v>22</v>
      </c>
      <c r="B246" s="4">
        <f t="shared" si="70"/>
        <v>6.7035304519709928</v>
      </c>
      <c r="C246" s="4"/>
      <c r="D246" s="4">
        <f t="shared" si="71"/>
        <v>6.6214210065477381</v>
      </c>
      <c r="E246" s="4">
        <f t="shared" si="85"/>
        <v>-0.32197362060630841</v>
      </c>
      <c r="F246" s="4">
        <f t="shared" si="73"/>
        <v>6.6755133352198364</v>
      </c>
      <c r="G246" s="4">
        <f t="shared" si="85"/>
        <v>4.5966659450097369</v>
      </c>
      <c r="H246" s="4">
        <f t="shared" si="75"/>
        <v>5.7962542155004702</v>
      </c>
      <c r="I246" s="4">
        <f t="shared" si="85"/>
        <v>-8.387769802041678</v>
      </c>
      <c r="J246" s="4">
        <f t="shared" si="77"/>
        <v>5.5296340208200325</v>
      </c>
      <c r="K246" s="4">
        <f t="shared" si="85"/>
        <v>-4.1101832773018154</v>
      </c>
      <c r="L246" s="4">
        <f t="shared" si="79"/>
        <v>5.8575603241458358</v>
      </c>
      <c r="M246" s="4">
        <f t="shared" si="85"/>
        <v>-3.7670587348262119</v>
      </c>
      <c r="N246" s="4">
        <f t="shared" si="81"/>
        <v>5.9923628324512626</v>
      </c>
      <c r="O246" s="4">
        <f t="shared" si="85"/>
        <v>9.5027764991626462</v>
      </c>
      <c r="P246" s="4">
        <f t="shared" si="83"/>
        <v>5.9324528554614879</v>
      </c>
      <c r="Q246" s="4">
        <f t="shared" si="85"/>
        <v>2.1983722386190951</v>
      </c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25" x14ac:dyDescent="0.45">
      <c r="A247" s="6" t="s">
        <v>23</v>
      </c>
      <c r="B247" s="4">
        <f t="shared" si="70"/>
        <v>1.5226554792677702</v>
      </c>
      <c r="C247" s="4"/>
      <c r="D247" s="4">
        <f t="shared" si="71"/>
        <v>1.4873626703488023</v>
      </c>
      <c r="E247" s="4">
        <f t="shared" si="85"/>
        <v>-2.7159685863874294</v>
      </c>
      <c r="F247" s="4">
        <f t="shared" si="73"/>
        <v>1.6237899038622583</v>
      </c>
      <c r="G247" s="4">
        <f t="shared" si="85"/>
        <v>-2.1695257315842542</v>
      </c>
      <c r="H247" s="4">
        <f t="shared" si="75"/>
        <v>1.5079862198559348</v>
      </c>
      <c r="I247" s="4">
        <f t="shared" si="85"/>
        <v>-0.67044868488911336</v>
      </c>
      <c r="J247" s="4">
        <f t="shared" si="77"/>
        <v>1.5284567894513343</v>
      </c>
      <c r="K247" s="4">
        <f t="shared" si="85"/>
        <v>-2.8210453444098338</v>
      </c>
      <c r="L247" s="4">
        <f t="shared" si="79"/>
        <v>1.4533599687670093</v>
      </c>
      <c r="M247" s="4">
        <f t="shared" si="85"/>
        <v>-9.1718610863757775</v>
      </c>
      <c r="N247" s="4">
        <f t="shared" si="81"/>
        <v>1.4309139687300541</v>
      </c>
      <c r="O247" s="4">
        <f t="shared" si="85"/>
        <v>8.1372549019607767</v>
      </c>
      <c r="P247" s="4">
        <f t="shared" si="83"/>
        <v>1.3231478812337849</v>
      </c>
      <c r="Q247" s="4">
        <f t="shared" si="85"/>
        <v>-0.12692656391659618</v>
      </c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25" x14ac:dyDescent="0.45">
      <c r="A248" s="6" t="s">
        <v>24</v>
      </c>
      <c r="B248" s="4">
        <f t="shared" si="70"/>
        <v>3.1995036896754394</v>
      </c>
      <c r="C248" s="4"/>
      <c r="D248" s="4">
        <f t="shared" si="71"/>
        <v>3.4263113379082317</v>
      </c>
      <c r="E248" s="4">
        <f t="shared" si="85"/>
        <v>9.3072621137282106</v>
      </c>
      <c r="F248" s="4">
        <f t="shared" si="73"/>
        <v>3.1848201214074257</v>
      </c>
      <c r="G248" s="4">
        <f t="shared" si="85"/>
        <v>-0.6423423086977631</v>
      </c>
      <c r="H248" s="4">
        <f t="shared" si="75"/>
        <v>3.0964409644567277</v>
      </c>
      <c r="I248" s="4">
        <f t="shared" si="85"/>
        <v>-1.1238489005826025</v>
      </c>
      <c r="J248" s="4">
        <f t="shared" si="77"/>
        <v>3.0024121524872478</v>
      </c>
      <c r="K248" s="4">
        <f t="shared" si="85"/>
        <v>-2.1972173648597271</v>
      </c>
      <c r="L248" s="4">
        <f t="shared" si="79"/>
        <v>3.1681026055447665</v>
      </c>
      <c r="M248" s="4">
        <f t="shared" si="85"/>
        <v>-5.5270522388059735</v>
      </c>
      <c r="N248" s="4">
        <f t="shared" si="81"/>
        <v>3.5799294481151782</v>
      </c>
      <c r="O248" s="4">
        <f t="shared" si="85"/>
        <v>17.073973504484496</v>
      </c>
      <c r="P248" s="4">
        <f t="shared" si="83"/>
        <v>3.4323750676877851</v>
      </c>
      <c r="Q248" s="4">
        <f t="shared" si="85"/>
        <v>-0.2073376440820951</v>
      </c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25" x14ac:dyDescent="0.45">
      <c r="A249" s="6" t="s">
        <v>25</v>
      </c>
      <c r="B249" s="4">
        <f t="shared" si="70"/>
        <v>3.6421512832026286</v>
      </c>
      <c r="C249" s="4"/>
      <c r="D249" s="4">
        <f t="shared" si="71"/>
        <v>3.7356844998136061</v>
      </c>
      <c r="E249" s="4">
        <f t="shared" si="85"/>
        <v>2.9531227600707144</v>
      </c>
      <c r="F249" s="4">
        <f t="shared" si="73"/>
        <v>3.5389700971399103</v>
      </c>
      <c r="G249" s="4">
        <f t="shared" si="85"/>
        <v>-2.8544906010675386</v>
      </c>
      <c r="H249" s="4">
        <f t="shared" si="75"/>
        <v>3.1756650658850316</v>
      </c>
      <c r="I249" s="4">
        <f t="shared" si="85"/>
        <v>-7.2384137601528948</v>
      </c>
      <c r="J249" s="4">
        <f t="shared" si="77"/>
        <v>3.0337805446653139</v>
      </c>
      <c r="K249" s="4">
        <f t="shared" si="85"/>
        <v>-4.8210146793716158</v>
      </c>
      <c r="L249" s="4">
        <f t="shared" si="79"/>
        <v>3.1169731979321331</v>
      </c>
      <c r="M249" s="4">
        <f t="shared" si="85"/>
        <v>-6.6183235023540288</v>
      </c>
      <c r="N249" s="4">
        <f t="shared" si="81"/>
        <v>3.2415791066718556</v>
      </c>
      <c r="O249" s="4">
        <f t="shared" si="85"/>
        <v>8.6114974501622541</v>
      </c>
      <c r="P249" s="4">
        <f t="shared" si="83"/>
        <v>3.1551899763114175</v>
      </c>
      <c r="Q249" s="4">
        <f t="shared" si="85"/>
        <v>-1.0030946537189167</v>
      </c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25" x14ac:dyDescent="0.45">
      <c r="A250" s="6" t="s">
        <v>26</v>
      </c>
      <c r="B250" s="4">
        <f t="shared" si="70"/>
        <v>1.4626123637824535</v>
      </c>
      <c r="C250" s="4"/>
      <c r="D250" s="4">
        <f t="shared" si="71"/>
        <v>1.2939573135373954</v>
      </c>
      <c r="E250" s="4">
        <f t="shared" si="85"/>
        <v>-5.6652360515021432</v>
      </c>
      <c r="F250" s="4">
        <f t="shared" si="73"/>
        <v>1.1696446822749968</v>
      </c>
      <c r="G250" s="4">
        <f t="shared" si="85"/>
        <v>-4.9818016378525893</v>
      </c>
      <c r="H250" s="4">
        <f t="shared" si="75"/>
        <v>1.2707338985161962</v>
      </c>
      <c r="I250" s="4">
        <f t="shared" si="85"/>
        <v>14.795307637060095</v>
      </c>
      <c r="J250" s="4">
        <f t="shared" si="77"/>
        <v>1.3361397399384749</v>
      </c>
      <c r="K250" s="4">
        <f t="shared" si="85"/>
        <v>4.9843587069864359</v>
      </c>
      <c r="L250" s="4">
        <f t="shared" si="79"/>
        <v>1.8863606084725673</v>
      </c>
      <c r="M250" s="4">
        <f t="shared" si="85"/>
        <v>9.6940802542709648</v>
      </c>
      <c r="N250" s="4">
        <f t="shared" si="81"/>
        <v>1.4142574471796046</v>
      </c>
      <c r="O250" s="4">
        <f t="shared" si="85"/>
        <v>-14.83158275986961</v>
      </c>
      <c r="P250" s="4">
        <f t="shared" si="83"/>
        <v>0.7719819908271035</v>
      </c>
      <c r="Q250" s="4">
        <f t="shared" si="85"/>
        <v>-41.484159047416547</v>
      </c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25" x14ac:dyDescent="0.45">
      <c r="A251" s="6" t="s">
        <v>27</v>
      </c>
      <c r="B251" s="4">
        <f t="shared" si="70"/>
        <v>8.6012186865267424</v>
      </c>
      <c r="C251" s="4"/>
      <c r="D251" s="4">
        <f t="shared" si="71"/>
        <v>8.7153261007085021</v>
      </c>
      <c r="E251" s="4">
        <f t="shared" si="85"/>
        <v>6.779209455531876</v>
      </c>
      <c r="F251" s="4">
        <f t="shared" si="73"/>
        <v>7.7474252374852846</v>
      </c>
      <c r="G251" s="4">
        <f t="shared" si="85"/>
        <v>-5.062716900673669</v>
      </c>
      <c r="H251" s="4">
        <f t="shared" si="75"/>
        <v>7.5579602578720539</v>
      </c>
      <c r="I251" s="4">
        <f t="shared" si="85"/>
        <v>0.72392784613546368</v>
      </c>
      <c r="J251" s="4">
        <f t="shared" si="77"/>
        <v>7.5343568017485296</v>
      </c>
      <c r="K251" s="4">
        <f t="shared" si="85"/>
        <v>-4.4949950187390346</v>
      </c>
      <c r="L251" s="4">
        <f t="shared" si="79"/>
        <v>8.4343659482939568</v>
      </c>
      <c r="M251" s="4">
        <f t="shared" si="85"/>
        <v>4.7934828502595339</v>
      </c>
      <c r="N251" s="4">
        <f t="shared" si="81"/>
        <v>8.8959319321723935</v>
      </c>
      <c r="O251" s="4">
        <f t="shared" si="85"/>
        <v>8.8332187803664031</v>
      </c>
      <c r="P251" s="4">
        <f t="shared" si="83"/>
        <v>8.517484511788302</v>
      </c>
      <c r="Q251" s="4">
        <f t="shared" si="85"/>
        <v>-1.1389372822299682</v>
      </c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25" x14ac:dyDescent="0.45">
      <c r="A252" s="6" t="s">
        <v>28</v>
      </c>
      <c r="B252" s="4">
        <f t="shared" si="70"/>
        <v>1.3155915009037864</v>
      </c>
      <c r="C252" s="4"/>
      <c r="D252" s="4">
        <f t="shared" si="71"/>
        <v>1.3543070629684801</v>
      </c>
      <c r="E252" s="4">
        <f t="shared" si="85"/>
        <v>7.6766410778630778</v>
      </c>
      <c r="F252" s="4">
        <f t="shared" si="73"/>
        <v>1.3082631101034696</v>
      </c>
      <c r="G252" s="4">
        <f t="shared" si="85"/>
        <v>-1.2658227848101222</v>
      </c>
      <c r="H252" s="4">
        <f t="shared" si="75"/>
        <v>1.3416358103063402</v>
      </c>
      <c r="I252" s="4">
        <f t="shared" si="85"/>
        <v>4.3324491600353676</v>
      </c>
      <c r="J252" s="4">
        <f t="shared" si="77"/>
        <v>1.1605423266748605</v>
      </c>
      <c r="K252" s="4">
        <f t="shared" si="85"/>
        <v>-14.378531073446332</v>
      </c>
      <c r="L252" s="4">
        <f t="shared" si="79"/>
        <v>1.1510200205222225</v>
      </c>
      <c r="M252" s="4">
        <f t="shared" si="85"/>
        <v>-8.0336522599802063</v>
      </c>
      <c r="N252" s="4">
        <f t="shared" si="81"/>
        <v>1.1341488168788145</v>
      </c>
      <c r="O252" s="4">
        <f t="shared" si="85"/>
        <v>3.2286995515695027</v>
      </c>
      <c r="P252" s="4">
        <f t="shared" si="83"/>
        <v>1.147328817492641</v>
      </c>
      <c r="Q252" s="4">
        <f t="shared" si="85"/>
        <v>2.7454387489139975</v>
      </c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25" x14ac:dyDescent="0.45">
      <c r="A253" s="6" t="s">
        <v>29</v>
      </c>
      <c r="B253" s="4">
        <f t="shared" si="70"/>
        <v>15.160171098284149</v>
      </c>
      <c r="C253" s="4"/>
      <c r="D253" s="4">
        <f t="shared" si="71"/>
        <v>16.27215498324567</v>
      </c>
      <c r="E253" s="4">
        <f t="shared" si="85"/>
        <v>11.854506951797394</v>
      </c>
      <c r="F253" s="4">
        <f t="shared" si="73"/>
        <v>15.818358630692543</v>
      </c>
      <c r="G253" s="4">
        <f t="shared" si="85"/>
        <v>-3.7010886011126565</v>
      </c>
      <c r="H253" s="4">
        <f t="shared" si="75"/>
        <v>15.106930333538763</v>
      </c>
      <c r="I253" s="4">
        <f t="shared" si="85"/>
        <v>-4.8021529115066297</v>
      </c>
      <c r="J253" s="4">
        <f t="shared" si="77"/>
        <v>16.081920258254662</v>
      </c>
      <c r="K253" s="4">
        <f t="shared" si="85"/>
        <v>6.5907186566342979</v>
      </c>
      <c r="L253" s="4">
        <f t="shared" si="79"/>
        <v>17.066536476496026</v>
      </c>
      <c r="M253" s="4">
        <f t="shared" si="85"/>
        <v>-0.90600136575139656</v>
      </c>
      <c r="N253" s="4">
        <f t="shared" si="81"/>
        <v>16.688000210269013</v>
      </c>
      <c r="O253" s="4">
        <f t="shared" si="85"/>
        <v>1.7524459722589425</v>
      </c>
      <c r="P253" s="4">
        <f t="shared" si="83"/>
        <v>15.944041753070918</v>
      </c>
      <c r="Q253" s="4">
        <f t="shared" si="85"/>
        <v>-1.0032760032759991</v>
      </c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25" x14ac:dyDescent="0.45">
      <c r="A254" s="6" t="s">
        <v>30</v>
      </c>
      <c r="B254" s="4">
        <f t="shared" si="70"/>
        <v>1.3109094852515906</v>
      </c>
      <c r="C254" s="4"/>
      <c r="D254" s="4">
        <f t="shared" si="71"/>
        <v>1.1921273053831529</v>
      </c>
      <c r="E254" s="4">
        <f t="shared" si="85"/>
        <v>-12.422445884461597</v>
      </c>
      <c r="F254" s="4">
        <f t="shared" si="73"/>
        <v>1.1054023979249568</v>
      </c>
      <c r="G254" s="4">
        <f t="shared" si="85"/>
        <v>-12.57871536523929</v>
      </c>
      <c r="H254" s="4">
        <f t="shared" si="75"/>
        <v>1.1194639127161685</v>
      </c>
      <c r="I254" s="4">
        <f t="shared" si="85"/>
        <v>-4.9342697640914812</v>
      </c>
      <c r="J254" s="4">
        <f t="shared" si="77"/>
        <v>1.1205034640064053</v>
      </c>
      <c r="K254" s="4">
        <f t="shared" si="85"/>
        <v>-5.3608637999621127</v>
      </c>
      <c r="L254" s="4">
        <f t="shared" si="79"/>
        <v>1.1661907948386374</v>
      </c>
      <c r="M254" s="4">
        <f t="shared" si="85"/>
        <v>8.4867894315452386</v>
      </c>
      <c r="N254" s="4">
        <f t="shared" si="81"/>
        <v>1.4790545198527363</v>
      </c>
      <c r="O254" s="4">
        <f t="shared" si="85"/>
        <v>48.837638376383772</v>
      </c>
      <c r="P254" s="4">
        <f t="shared" si="83"/>
        <v>1.4650583811410796</v>
      </c>
      <c r="Q254" s="4">
        <f t="shared" si="85"/>
        <v>15.767943473410195</v>
      </c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25" x14ac:dyDescent="0.45">
      <c r="A255" s="6" t="s">
        <v>31</v>
      </c>
      <c r="B255" s="4">
        <f t="shared" si="70"/>
        <v>1.4175375211957413</v>
      </c>
      <c r="C255" s="4"/>
      <c r="D255" s="4">
        <f t="shared" si="71"/>
        <v>1.5440306496140628</v>
      </c>
      <c r="E255" s="4">
        <f t="shared" si="85"/>
        <v>8.4594835262689294</v>
      </c>
      <c r="F255" s="4">
        <f t="shared" si="73"/>
        <v>1.6380173447084538</v>
      </c>
      <c r="G255" s="4">
        <f t="shared" si="85"/>
        <v>5.9660645867542383</v>
      </c>
      <c r="H255" s="4">
        <f t="shared" si="75"/>
        <v>1.7843337057809516</v>
      </c>
      <c r="I255" s="4">
        <f t="shared" si="85"/>
        <v>12.456955922865021</v>
      </c>
      <c r="J255" s="4">
        <f t="shared" si="77"/>
        <v>1.7441227182278756</v>
      </c>
      <c r="K255" s="4">
        <f t="shared" si="85"/>
        <v>0.51289902778841601</v>
      </c>
      <c r="L255" s="4">
        <f t="shared" si="79"/>
        <v>1.6562048018513162</v>
      </c>
      <c r="M255" s="4">
        <f t="shared" si="85"/>
        <v>-12.787509520182782</v>
      </c>
      <c r="N255" s="4">
        <f t="shared" si="81"/>
        <v>1.7785470946029818</v>
      </c>
      <c r="O255" s="4">
        <f t="shared" si="85"/>
        <v>12.610252379704834</v>
      </c>
      <c r="P255" s="4">
        <f t="shared" si="83"/>
        <v>1.5386177558306078</v>
      </c>
      <c r="Q255" s="4">
        <f t="shared" si="85"/>
        <v>-10.694067468010859</v>
      </c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25" x14ac:dyDescent="0.45">
      <c r="A256" s="6" t="s">
        <v>32</v>
      </c>
      <c r="B256" s="4">
        <f t="shared" si="70"/>
        <v>5.2293256672552424</v>
      </c>
      <c r="C256" s="4"/>
      <c r="D256" s="4">
        <f t="shared" si="71"/>
        <v>5.3252184410209242</v>
      </c>
      <c r="E256" s="4">
        <f t="shared" si="85"/>
        <v>3.4044928142877184</v>
      </c>
      <c r="F256" s="4">
        <f t="shared" si="73"/>
        <v>5.1653696498054478</v>
      </c>
      <c r="G256" s="4">
        <f t="shared" si="85"/>
        <v>0.31034948050194799</v>
      </c>
      <c r="H256" s="4">
        <f t="shared" si="75"/>
        <v>4.8601382036236149</v>
      </c>
      <c r="I256" s="4">
        <f t="shared" si="85"/>
        <v>-3.4032822168415411</v>
      </c>
      <c r="J256" s="4">
        <f t="shared" si="77"/>
        <v>4.9372113310386334</v>
      </c>
      <c r="K256" s="4">
        <f t="shared" si="85"/>
        <v>1.6710764517476662</v>
      </c>
      <c r="L256" s="4">
        <f t="shared" si="79"/>
        <v>4.8629361207553874</v>
      </c>
      <c r="M256" s="4">
        <f t="shared" si="85"/>
        <v>-10.026023832351738</v>
      </c>
      <c r="N256" s="4">
        <f t="shared" si="81"/>
        <v>4.9346078917416714</v>
      </c>
      <c r="O256" s="4">
        <f t="shared" si="85"/>
        <v>7.5810625666006937</v>
      </c>
      <c r="P256" s="4">
        <f t="shared" si="83"/>
        <v>4.6538605888976079</v>
      </c>
      <c r="Q256" s="4">
        <f t="shared" si="85"/>
        <v>-3.4951181548040222</v>
      </c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25" x14ac:dyDescent="0.45">
      <c r="A257" s="6" t="s">
        <v>33</v>
      </c>
      <c r="B257" s="4">
        <f t="shared" si="70"/>
        <v>2.6708294780233479</v>
      </c>
      <c r="C257" s="4"/>
      <c r="D257" s="4">
        <f t="shared" si="71"/>
        <v>2.8131766073879154</v>
      </c>
      <c r="E257" s="4">
        <f t="shared" si="85"/>
        <v>3.0529336514192762</v>
      </c>
      <c r="F257" s="4">
        <f t="shared" si="73"/>
        <v>3.037345169761335</v>
      </c>
      <c r="G257" s="4">
        <f t="shared" si="85"/>
        <v>5.2405555928336511</v>
      </c>
      <c r="H257" s="4">
        <f t="shared" si="75"/>
        <v>3.1115491234628436</v>
      </c>
      <c r="I257" s="4">
        <f t="shared" si="85"/>
        <v>2.1614384085692384</v>
      </c>
      <c r="J257" s="4">
        <f t="shared" si="77"/>
        <v>2.7422607203074447</v>
      </c>
      <c r="K257" s="4">
        <f t="shared" si="85"/>
        <v>-9.8639455782312915</v>
      </c>
      <c r="L257" s="4">
        <f t="shared" si="79"/>
        <v>2.8147174986512256</v>
      </c>
      <c r="M257" s="4">
        <f t="shared" si="85"/>
        <v>-5.3557209624372497</v>
      </c>
      <c r="N257" s="4">
        <f t="shared" si="81"/>
        <v>3.2875894059321178</v>
      </c>
      <c r="O257" s="4">
        <f t="shared" si="85"/>
        <v>23.611822371790183</v>
      </c>
      <c r="P257" s="4">
        <f t="shared" si="83"/>
        <v>3.3494405614519516</v>
      </c>
      <c r="Q257" s="4">
        <f t="shared" si="85"/>
        <v>3.379398100198272</v>
      </c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25" x14ac:dyDescent="0.45">
      <c r="A258" s="6" t="s">
        <v>34</v>
      </c>
      <c r="B258" s="4">
        <f t="shared" si="70"/>
        <v>1.5023377978130881</v>
      </c>
      <c r="C258" s="4"/>
      <c r="D258" s="4">
        <f t="shared" si="71"/>
        <v>1.4456662739357589</v>
      </c>
      <c r="E258" s="4">
        <f t="shared" si="85"/>
        <v>0.41330853482124397</v>
      </c>
      <c r="F258" s="4">
        <f t="shared" si="73"/>
        <v>1.4705419637928026</v>
      </c>
      <c r="G258" s="4">
        <f t="shared" si="85"/>
        <v>5.8036633052068298</v>
      </c>
      <c r="H258" s="4">
        <f t="shared" si="75"/>
        <v>1.3607530743041354</v>
      </c>
      <c r="I258" s="4">
        <f t="shared" si="85"/>
        <v>-3.4429099397004448</v>
      </c>
      <c r="J258" s="4">
        <f t="shared" si="77"/>
        <v>1.3052653447267279</v>
      </c>
      <c r="K258" s="4">
        <f t="shared" si="85"/>
        <v>-3.807413376309432</v>
      </c>
      <c r="L258" s="4">
        <f t="shared" si="79"/>
        <v>1.6853157755870571</v>
      </c>
      <c r="M258" s="4">
        <f t="shared" si="85"/>
        <v>17.717277486910987</v>
      </c>
      <c r="N258" s="4">
        <f t="shared" si="81"/>
        <v>1.5390620643506385</v>
      </c>
      <c r="O258" s="4">
        <f t="shared" si="85"/>
        <v>-1.7968333036826212</v>
      </c>
      <c r="P258" s="4">
        <f t="shared" si="83"/>
        <v>1.5452419110321827</v>
      </c>
      <c r="Q258" s="4">
        <f t="shared" si="85"/>
        <v>3.4057971014492816</v>
      </c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25" x14ac:dyDescent="0.45">
      <c r="A259" s="6" t="s">
        <v>35</v>
      </c>
      <c r="B259" s="4">
        <f t="shared" si="70"/>
        <v>13.752242492020223</v>
      </c>
      <c r="C259" s="4"/>
      <c r="D259" s="4">
        <f t="shared" si="71"/>
        <v>11.43707738108975</v>
      </c>
      <c r="E259" s="4">
        <f t="shared" si="85"/>
        <v>-16.040388981126963</v>
      </c>
      <c r="F259" s="4">
        <f t="shared" si="73"/>
        <v>11.674857640274201</v>
      </c>
      <c r="G259" s="4">
        <f t="shared" si="85"/>
        <v>3.9226764599055608</v>
      </c>
      <c r="H259" s="4">
        <f t="shared" si="75"/>
        <v>10.374450496523458</v>
      </c>
      <c r="I259" s="4">
        <f t="shared" si="85"/>
        <v>-7.9880392994446829</v>
      </c>
      <c r="J259" s="4">
        <f t="shared" si="77"/>
        <v>9.2979653874683166</v>
      </c>
      <c r="K259" s="4">
        <f t="shared" si="85"/>
        <v>-13.767198446864182</v>
      </c>
      <c r="L259" s="4">
        <f t="shared" si="79"/>
        <v>10.286123915819658</v>
      </c>
      <c r="M259" s="4">
        <f t="shared" si="85"/>
        <v>6.0444400939702492</v>
      </c>
      <c r="N259" s="4">
        <f t="shared" si="81"/>
        <v>10.131232174446732</v>
      </c>
      <c r="O259" s="4">
        <f t="shared" si="85"/>
        <v>3.6137905570683637</v>
      </c>
      <c r="P259" s="4">
        <f t="shared" si="83"/>
        <v>11.552409140602085</v>
      </c>
      <c r="Q259" s="4">
        <f t="shared" si="85"/>
        <v>15.790645879732734</v>
      </c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2">
      <c r="A260" s="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</sheetData>
  <mergeCells count="7">
    <mergeCell ref="A1:Q1"/>
    <mergeCell ref="A38:Q38"/>
    <mergeCell ref="A75:Q75"/>
    <mergeCell ref="A113:Q113"/>
    <mergeCell ref="A151:Q151"/>
    <mergeCell ref="A188:Q188"/>
    <mergeCell ref="A225:Q225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2024-12-10T02:27:34Z</dcterms:created>
  <dcterms:modified xsi:type="dcterms:W3CDTF">2024-12-12T18:55:51Z</dcterms:modified>
</cp:coreProperties>
</file>