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/Downloads/"/>
    </mc:Choice>
  </mc:AlternateContent>
  <xr:revisionPtr revIDLastSave="0" documentId="13_ncr:1_{A28767C2-2BAF-E747-B178-25E7570990C5}" xr6:coauthVersionLast="47" xr6:coauthVersionMax="47" xr10:uidLastSave="{00000000-0000-0000-0000-000000000000}"/>
  <bookViews>
    <workbookView xWindow="11060" yWindow="3480" windowWidth="27540" windowHeight="22600" xr2:uid="{7B8D030D-3477-46DB-A748-AAFB4C6B92E4}"/>
  </bookViews>
  <sheets>
    <sheet name="7. PRECIOS" sheetId="5" r:id="rId1"/>
  </sheet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" i="5" l="1"/>
  <c r="P35" i="5"/>
  <c r="P31" i="5"/>
  <c r="P25" i="5"/>
  <c r="P19" i="5"/>
  <c r="P17" i="5"/>
  <c r="P15" i="5"/>
  <c r="P14" i="5"/>
  <c r="P11" i="5"/>
  <c r="P23" i="5" l="1"/>
  <c r="P29" i="5"/>
  <c r="P33" i="5"/>
  <c r="P37" i="5"/>
  <c r="P41" i="5"/>
  <c r="P46" i="5"/>
  <c r="P16" i="5"/>
  <c r="P7" i="5"/>
  <c r="P13" i="5"/>
  <c r="P26" i="5"/>
  <c r="P32" i="5"/>
  <c r="P36" i="5"/>
  <c r="P40" i="5"/>
  <c r="P44" i="5"/>
  <c r="P20" i="5"/>
  <c r="P12" i="5"/>
  <c r="P43" i="5"/>
  <c r="P18" i="5"/>
  <c r="P38" i="5"/>
  <c r="P42" i="5"/>
  <c r="P30" i="5"/>
  <c r="P34" i="5"/>
  <c r="P8" i="5"/>
  <c r="P24" i="5"/>
</calcChain>
</file>

<file path=xl/sharedStrings.xml><?xml version="1.0" encoding="utf-8"?>
<sst xmlns="http://schemas.openxmlformats.org/spreadsheetml/2006/main" count="88" uniqueCount="60">
  <si>
    <t>PRODUCTO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</si>
  <si>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</si>
  <si>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</si>
  <si>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</si>
  <si>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</si>
  <si>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</si>
  <si>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</si>
  <si>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</si>
  <si>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</si>
  <si>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</si>
  <si>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</si>
  <si>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</si>
  <si>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</si>
  <si>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Oro</t>
  </si>
  <si>
    <t>Plata</t>
  </si>
  <si>
    <t>Plomo</t>
  </si>
  <si>
    <t>Cobre</t>
  </si>
  <si>
    <t>Zinc</t>
  </si>
  <si>
    <t>Antimonio</t>
  </si>
  <si>
    <t>Arsénico</t>
  </si>
  <si>
    <t>Bismuto</t>
  </si>
  <si>
    <t>Estaño</t>
  </si>
  <si>
    <t>Cadmio</t>
  </si>
  <si>
    <t>Selenio</t>
  </si>
  <si>
    <t>Molibdeno</t>
  </si>
  <si>
    <t>Carbón No Coquizable</t>
  </si>
  <si>
    <t>Coque</t>
  </si>
  <si>
    <t>Manganeso</t>
  </si>
  <si>
    <t>Minerales No Metálicos</t>
  </si>
  <si>
    <t>Azufre</t>
  </si>
  <si>
    <t>Grafito</t>
  </si>
  <si>
    <t>Barita</t>
  </si>
  <si>
    <t>Dolomita</t>
  </si>
  <si>
    <t>Fluorita</t>
  </si>
  <si>
    <t>Caolín</t>
  </si>
  <si>
    <t>Arena Sílica</t>
  </si>
  <si>
    <t>Yeso</t>
  </si>
  <si>
    <t>Fosforita</t>
  </si>
  <si>
    <t>Wollastonita</t>
  </si>
  <si>
    <t>Celestita</t>
  </si>
  <si>
    <t>Feldespato</t>
  </si>
  <si>
    <t>Sal</t>
  </si>
  <si>
    <t>Diatomita</t>
  </si>
  <si>
    <t>Sulfato de Sodio</t>
  </si>
  <si>
    <t>Sulfato de Magnesio</t>
  </si>
  <si>
    <t>TOTAL</t>
  </si>
  <si>
    <t>Fierro</t>
  </si>
  <si>
    <t>UNI</t>
  </si>
  <si>
    <t>Metales Preciosos</t>
  </si>
  <si>
    <t>Dls * Oz. Tr</t>
  </si>
  <si>
    <t>Metales Industriales No Ferrosos</t>
  </si>
  <si>
    <t>Dls * Lib</t>
  </si>
  <si>
    <t>$ * Kg</t>
  </si>
  <si>
    <t>Dls * Kg</t>
  </si>
  <si>
    <t>Metales y Minerales Siderúrgicos</t>
  </si>
  <si>
    <t>Dólar</t>
  </si>
  <si>
    <t>$ * Dls</t>
  </si>
  <si>
    <t>COTIZACIONES INTERNACIONALES, 2023</t>
  </si>
  <si>
    <t>Fuente: Departamento de la Industria Minerometalurgica</t>
  </si>
  <si>
    <t>PRECIOS NACIONALES E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</si>
</sst>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_-;\-* #,##0.00_-;_-* &quot;-&quot;??_-;_-@_-"/>
    <numFmt numFmtId="166" formatCode="#,##0.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8"/>
      <color theme="1"/>
      <name val="Arial"/>
      <family val="2"/>
    </font>
    <font>
      <sz val="10"/>
      <color theme="4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BD09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DDB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1">
      <alignment horizontal="left" vertical="center" wrapText="1" indent="1"/>
    </xf>
    <xf numFmtId="0" fontId="2" fillId="0" borderId="0"/>
    <xf numFmtId="0" fontId="11" fillId="0" borderId="0"/>
    <xf numFmtId="0" fontId="3" fillId="0" borderId="0"/>
    <xf numFmtId="0" fontId="4" fillId="0" borderId="0">
      <alignment horizontal="right"/>
    </xf>
    <xf numFmtId="0" fontId="5" fillId="0" borderId="1" applyAlignment="0">
      <alignment horizontal="left"/>
    </xf>
    <xf numFmtId="0" fontId="9" fillId="0" borderId="0">
      <alignment horizontal="center" vertical="center" wrapText="1"/>
    </xf>
    <xf numFmtId="1" fontId="6" fillId="0" borderId="1">
      <alignment horizontal="center" vertical="center"/>
    </xf>
    <xf numFmtId="0" fontId="7" fillId="3" borderId="0">
      <alignment horizontal="center" vertical="center" wrapText="1"/>
    </xf>
    <xf numFmtId="4" fontId="6" fillId="0" borderId="1">
      <alignment horizontal="center" vertical="center"/>
    </xf>
    <xf numFmtId="3" fontId="6" fillId="0" borderId="1">
      <alignment horizontal="center" vertical="center"/>
    </xf>
    <xf numFmtId="1" fontId="8" fillId="4" borderId="1">
      <alignment horizontal="left" vertical="center" indent="1"/>
    </xf>
    <xf numFmtId="0" fontId="9" fillId="0" borderId="0">
      <alignment horizontal="center" vertical="center" wrapText="1"/>
    </xf>
    <xf numFmtId="0" fontId="10" fillId="0" borderId="2">
      <alignment horizontal="right" vertical="center" wrapText="1"/>
    </xf>
    <xf numFmtId="0" fontId="1" fillId="5" borderId="0">
      <alignment horizontal="left" vertical="center" wrapText="1" indent="1"/>
    </xf>
    <xf numFmtId="165" fontId="11" fillId="0" borderId="0" applyFont="0" applyFill="0" applyBorder="0" applyAlignment="0" applyProtection="0"/>
    <xf numFmtId="0" fontId="5" fillId="0" borderId="0">
      <alignment horizontal="left" vertical="center" wrapText="1" indent="1"/>
    </xf>
    <xf numFmtId="0" fontId="12" fillId="2" borderId="1">
      <alignment vertical="center" wrapText="1"/>
    </xf>
    <xf numFmtId="0" fontId="13" fillId="6" borderId="1">
      <alignment horizontal="left" vertical="center" wrapText="1" indent="1"/>
    </xf>
    <xf numFmtId="4" fontId="13" fillId="6" borderId="1">
      <alignment horizontal="center" vertical="center" wrapText="1"/>
    </xf>
    <xf numFmtId="0" fontId="14" fillId="0" borderId="0">
      <alignment horizontal="center" vertical="center" wrapText="1"/>
    </xf>
    <xf numFmtId="1" fontId="6" fillId="0" borderId="1">
      <alignment horizontal="left" vertical="center" indent="1"/>
    </xf>
    <xf numFmtId="166" fontId="15" fillId="7" borderId="0">
      <alignment horizontal="center" vertical="center" wrapText="1"/>
    </xf>
  </cellStyleXfs>
  <cellXfs count="10">
    <xf numFmtId="0" fontId="0" fillId="0" borderId="1" xfId="0">
      <alignment horizontal="left" vertical="center" wrapText="1" indent="1"/>
    </xf>
    <xf numFmtId="0" fontId="9" fillId="0" borderId="0" xfId="12">
      <alignment horizontal="center" vertical="center" wrapText="1"/>
    </xf>
    <xf numFmtId="0" fontId="14" fillId="0" borderId="0" xfId="20">
      <alignment horizontal="center" vertical="center" wrapText="1"/>
    </xf>
    <xf numFmtId="0" fontId="1" fillId="5" borderId="0" xfId="14">
      <alignment horizontal="left" vertical="center" wrapText="1" indent="1"/>
    </xf>
    <xf numFmtId="0" fontId="7" fillId="3" borderId="0" xfId="8">
      <alignment horizontal="center" vertical="center" wrapText="1"/>
    </xf>
    <xf numFmtId="0" fontId="13" fillId="6" borderId="1" xfId="18">
      <alignment horizontal="left" vertical="center" wrapText="1" indent="1"/>
    </xf>
    <xf numFmtId="4" fontId="6" fillId="0" borderId="1" xfId="9">
      <alignment horizontal="center" vertical="center"/>
    </xf>
    <xf numFmtId="4" fontId="13" fillId="6" borderId="1" xfId="19">
      <alignment horizontal="center" vertical="center" wrapText="1"/>
    </xf>
    <xf numFmtId="1" fontId="6" fillId="0" borderId="1" xfId="21">
      <alignment horizontal="left" vertical="center" indent="1"/>
    </xf>
    <xf numFmtId="0" fontId="10" fillId="0" borderId="2" xfId="13">
      <alignment horizontal="right" vertical="center" wrapText="1"/>
    </xf>
  </cellXfs>
  <cellStyles count="23">
    <cellStyle name="años" xfId="7" xr:uid="{432275FA-C28B-9649-B156-9C3E0B2C6E5D}"/>
    <cellStyle name="cabezaColumna" xfId="8" xr:uid="{E56EAC5C-9ABD-AA41-B0FC-6451ECB1538F}"/>
    <cellStyle name="cifraDecimalesCen" xfId="9" xr:uid="{FE4F106B-C18C-BF4E-8661-9FEBE02F25E5}"/>
    <cellStyle name="cifraSinDecimalCentrada" xfId="10" xr:uid="{0B953A57-10B7-8D49-BDB9-AEAA2593C4DA}"/>
    <cellStyle name="destacadoAzul" xfId="11" xr:uid="{E853D7B9-7EF4-3C4F-A956-E068E0FEB00B}"/>
    <cellStyle name="encabezado" xfId="12" xr:uid="{E6CF2D0E-53AF-FA47-8C66-B747F14BB96E}"/>
    <cellStyle name="fuente" xfId="13" xr:uid="{F166652A-E638-1843-A07F-D4566BC10027}"/>
    <cellStyle name="margen" xfId="14" xr:uid="{4D399B23-32D5-7245-B2D5-E1F93251B0A5}"/>
    <cellStyle name="Millares 2" xfId="15" xr:uid="{76D9CECF-598E-BC42-B283-AA07783A4E6E}"/>
    <cellStyle name="Normal" xfId="0" builtinId="0" customBuiltin="1"/>
    <cellStyle name="Normal 2" xfId="1" xr:uid="{15FA8FCE-E5DC-4260-B92A-82D1175EC254}"/>
    <cellStyle name="Normal 2 2" xfId="2" xr:uid="{31A17752-98CF-4F3D-BE9E-7F9668B5AD7A}"/>
    <cellStyle name="Normal 2 3" xfId="3" xr:uid="{640D8AA6-BDBE-4D5E-9B71-BFA39C0DBC33}"/>
    <cellStyle name="nota" xfId="16" xr:uid="{26AAC675-69B0-5349-A383-99842CED5E53}"/>
    <cellStyle name="Style 1" xfId="5" xr:uid="{F914E956-1994-C645-8D52-5845ADD7B63C}"/>
    <cellStyle name="Style 2" xfId="6" xr:uid="{3E77583A-6D90-AA4B-BD9E-FE0C2310A49E}"/>
    <cellStyle name="Style 3" xfId="4" xr:uid="{55F65CB6-0856-DA42-A322-90FF7A1EF8A2}"/>
    <cellStyle name="Style 4" xfId="17" xr:uid="{E5A9DFED-2E73-6344-BB1E-CE8FBB57B4F8}"/>
    <cellStyle name="sub" xfId="18" xr:uid="{114E775A-0938-0744-9E08-DBEEEB055057}"/>
    <cellStyle name="subCifra" xfId="19" xr:uid="{1C40864A-B165-9843-BF9D-03D20F4E41A3}"/>
    <cellStyle name="subEncabezado" xfId="20" xr:uid="{7FC2C4C2-FAF9-B344-A55B-1F3ADEE38508}"/>
    <cellStyle name="textos" xfId="21" xr:uid="{22556481-F7F4-454A-AADD-CF002F3788CE}"/>
    <cellStyle name="valorRojo" xfId="22" xr:uid="{974B9D8C-EC16-B245-9E46-736B7020416F}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46549-26C7-43FD-A7D6-94E08AD2B201}">
  <sheetPr>
    <tabColor rgb="FF800080"/>
  </sheetPr>
  <dimension ref="B2:P47"/>
  <sheetViews>
    <sheetView showGridLines="0" tabSelected="1" zoomScaleNormal="100" workbookViewId="0">
      <selection activeCell="R48" sqref="R48"/>
    </sheetView>
  </sheetViews>
  <sheetFormatPr baseColWidth="10" defaultColWidth="11.5" defaultRowHeight="15" customHeight="1" x14ac:dyDescent="0.2"/>
  <cols>
    <col min="1" max="1" width="11.5" style="3"/>
    <col min="2" max="2" width="24.6640625" style="3" customWidth="1"/>
    <col min="3" max="3" width="15.1640625" style="3" customWidth="1"/>
    <col min="4" max="16" width="10.83203125" style="3" customWidth="1"/>
    <col min="17" max="18" width="12" style="3" customWidth="1"/>
    <col min="19" max="16384" width="11.5" style="3"/>
  </cols>
  <sheetData>
    <row r="2" spans="2:16" ht="27" customHeight="1" x14ac:dyDescent="0.2">
      <c r="B2" s="1" t="s">
        <v>59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5" customHeight="1" x14ac:dyDescent="0.2">
      <c r="B3" s="2" t="s">
        <v>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ht="22" customHeight="1" x14ac:dyDescent="0.2">
      <c r="B4" s="4" t="s">
        <v>0</v>
      </c>
      <c r="C4" s="4" t="s">
        <v>47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45</v>
      </c>
    </row>
    <row r="5" spans="2:16" ht="12" customHeight="1" x14ac:dyDescent="0.2"/>
    <row r="6" spans="2:16" ht="15" customHeight="1" x14ac:dyDescent="0.2">
      <c r="B6" s="5" t="s">
        <v>48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16" x14ac:dyDescent="0.2">
      <c r="B7" s="8" t="s">
        <v>13</v>
      </c>
      <c r="C7" s="8" t="s">
        <v>49</v>
      </c>
      <c r="D7" s="6">
        <v>1896.7125000000001</v>
      </c>
      <c r="E7" s="6">
        <v>1857.265789</v>
      </c>
      <c r="F7" s="6">
        <v>1917.87381</v>
      </c>
      <c r="G7" s="6">
        <v>1998.8416669999999</v>
      </c>
      <c r="H7" s="6">
        <v>1993.0977270000001</v>
      </c>
      <c r="I7" s="6">
        <v>1942.578571</v>
      </c>
      <c r="J7" s="6">
        <v>1948.4071429999999</v>
      </c>
      <c r="K7" s="6">
        <v>1921.9522730000001</v>
      </c>
      <c r="L7" s="6">
        <v>1916.2638890000001</v>
      </c>
      <c r="M7" s="6">
        <v>1911.5374999999999</v>
      </c>
      <c r="N7" s="6">
        <v>1982.226316</v>
      </c>
      <c r="O7" s="6">
        <v>1936.6588650000001</v>
      </c>
      <c r="P7" s="7">
        <f>AVERAGE(D7:O7)</f>
        <v>1935.2846708333334</v>
      </c>
    </row>
    <row r="8" spans="2:16" ht="16" x14ac:dyDescent="0.2">
      <c r="B8" s="8" t="s">
        <v>14</v>
      </c>
      <c r="C8" s="8" t="s">
        <v>49</v>
      </c>
      <c r="D8" s="6">
        <v>23.793500000000002</v>
      </c>
      <c r="E8" s="6">
        <v>22.023157999999999</v>
      </c>
      <c r="F8" s="6">
        <v>21.968810000000001</v>
      </c>
      <c r="G8" s="6">
        <v>24.990832999999999</v>
      </c>
      <c r="H8" s="6">
        <v>24.178182</v>
      </c>
      <c r="I8" s="6">
        <v>23.38381</v>
      </c>
      <c r="J8" s="6">
        <v>24.026667</v>
      </c>
      <c r="K8" s="6">
        <v>23.540727</v>
      </c>
      <c r="L8" s="6">
        <v>23.233611</v>
      </c>
      <c r="M8" s="6">
        <v>22.309750000000001</v>
      </c>
      <c r="N8" s="6">
        <v>23.307894999999998</v>
      </c>
      <c r="O8" s="6">
        <v>22.947085000000001</v>
      </c>
      <c r="P8" s="7">
        <f>AVERAGE(D8:O8)</f>
        <v>23.308669000000005</v>
      </c>
    </row>
    <row r="9" spans="2:16" ht="16" x14ac:dyDescent="0.2"/>
    <row r="10" spans="2:16" ht="16" x14ac:dyDescent="0.2">
      <c r="B10" s="5" t="s">
        <v>50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ht="16" x14ac:dyDescent="0.2">
      <c r="B11" s="8" t="s">
        <v>15</v>
      </c>
      <c r="C11" s="8" t="s">
        <v>51</v>
      </c>
      <c r="D11" s="6">
        <v>1.0028999999999999</v>
      </c>
      <c r="E11" s="6">
        <v>0.951789</v>
      </c>
      <c r="F11" s="6">
        <v>0.95914299999999997</v>
      </c>
      <c r="G11" s="6">
        <v>0.97550000000000003</v>
      </c>
      <c r="H11" s="6">
        <v>0.94668200000000002</v>
      </c>
      <c r="I11" s="6">
        <v>0.95909500000000003</v>
      </c>
      <c r="J11" s="6">
        <v>0.95542899999999997</v>
      </c>
      <c r="K11" s="6">
        <v>0.97640899999999997</v>
      </c>
      <c r="L11" s="6">
        <v>1.1906110000000001</v>
      </c>
      <c r="M11" s="6">
        <v>0.96745000000000003</v>
      </c>
      <c r="N11" s="6">
        <v>0.99252600000000002</v>
      </c>
      <c r="O11" s="6">
        <v>1.003622</v>
      </c>
      <c r="P11" s="7">
        <f t="shared" ref="P11:P20" si="0">AVERAGE(D11:O11)</f>
        <v>0.99009633333333325</v>
      </c>
    </row>
    <row r="12" spans="2:16" ht="16" x14ac:dyDescent="0.2">
      <c r="B12" s="8" t="s">
        <v>16</v>
      </c>
      <c r="C12" s="8" t="s">
        <v>51</v>
      </c>
      <c r="D12" s="6">
        <v>4.0801499999999997</v>
      </c>
      <c r="E12" s="6">
        <v>4.0634740000000003</v>
      </c>
      <c r="F12" s="6">
        <v>3.9938570000000002</v>
      </c>
      <c r="G12" s="6">
        <v>3.9981110000000002</v>
      </c>
      <c r="H12" s="6">
        <v>3.7825000000000002</v>
      </c>
      <c r="I12" s="6">
        <v>3.8005710000000001</v>
      </c>
      <c r="J12" s="6">
        <v>3.8276189999999999</v>
      </c>
      <c r="K12" s="6">
        <v>3.7903180000000001</v>
      </c>
      <c r="L12" s="6">
        <v>3.5763889999999998</v>
      </c>
      <c r="M12" s="6">
        <v>3.6013999999999999</v>
      </c>
      <c r="N12" s="6">
        <v>3.7047370000000002</v>
      </c>
      <c r="O12" s="6">
        <v>3.677638</v>
      </c>
      <c r="P12" s="7">
        <f t="shared" si="0"/>
        <v>3.8247303333333331</v>
      </c>
    </row>
    <row r="13" spans="2:16" ht="16" x14ac:dyDescent="0.2">
      <c r="B13" s="8" t="s">
        <v>17</v>
      </c>
      <c r="C13" s="8" t="s">
        <v>51</v>
      </c>
      <c r="D13" s="6">
        <v>1.48935</v>
      </c>
      <c r="E13" s="6">
        <v>1.4246840000000001</v>
      </c>
      <c r="F13" s="6">
        <v>1.885143</v>
      </c>
      <c r="G13" s="6">
        <v>1.2577780000000001</v>
      </c>
      <c r="H13" s="6">
        <v>1.155227</v>
      </c>
      <c r="I13" s="6">
        <v>1.0727139999999999</v>
      </c>
      <c r="J13" s="6">
        <v>1.0873330000000001</v>
      </c>
      <c r="K13" s="6">
        <v>1.0872269999999999</v>
      </c>
      <c r="L13" s="6">
        <v>1.130889</v>
      </c>
      <c r="M13" s="6">
        <v>1.1109500000000001</v>
      </c>
      <c r="N13" s="6">
        <v>1.1528210000000001</v>
      </c>
      <c r="O13" s="6">
        <v>1.131553</v>
      </c>
      <c r="P13" s="7">
        <f t="shared" si="0"/>
        <v>1.24880575</v>
      </c>
    </row>
    <row r="14" spans="2:16" ht="16" x14ac:dyDescent="0.2">
      <c r="B14" s="8" t="s">
        <v>18</v>
      </c>
      <c r="C14" s="8" t="s">
        <v>51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7">
        <f t="shared" si="0"/>
        <v>0</v>
      </c>
    </row>
    <row r="15" spans="2:16" ht="16" x14ac:dyDescent="0.2">
      <c r="B15" s="8" t="s">
        <v>19</v>
      </c>
      <c r="C15" s="8" t="s">
        <v>52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7">
        <f t="shared" si="0"/>
        <v>0</v>
      </c>
    </row>
    <row r="16" spans="2:16" ht="16" x14ac:dyDescent="0.2">
      <c r="B16" s="8" t="s">
        <v>20</v>
      </c>
      <c r="C16" s="8" t="s">
        <v>52</v>
      </c>
      <c r="D16" s="6">
        <v>30.250731999999999</v>
      </c>
      <c r="E16" s="6">
        <v>32.213231999999998</v>
      </c>
      <c r="F16" s="6">
        <v>33.216481999999999</v>
      </c>
      <c r="G16" s="6">
        <v>32.714857000000002</v>
      </c>
      <c r="H16" s="6">
        <v>32.965668999999998</v>
      </c>
      <c r="I16" s="6">
        <v>32.840263</v>
      </c>
      <c r="J16" s="6">
        <v>32.902965999999999</v>
      </c>
      <c r="K16" s="6">
        <v>32.871614999999998</v>
      </c>
      <c r="L16" s="6">
        <v>32.887290999999998</v>
      </c>
      <c r="M16" s="6">
        <v>32.879452999999998</v>
      </c>
      <c r="N16" s="6">
        <v>32.659992000000003</v>
      </c>
      <c r="O16" s="6">
        <v>32.918641999999998</v>
      </c>
      <c r="P16" s="7">
        <f t="shared" si="0"/>
        <v>32.610099499999997</v>
      </c>
    </row>
    <row r="17" spans="2:16" ht="16" x14ac:dyDescent="0.2">
      <c r="B17" s="8" t="s">
        <v>21</v>
      </c>
      <c r="C17" s="8" t="s">
        <v>53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7">
        <f t="shared" si="0"/>
        <v>0</v>
      </c>
    </row>
    <row r="18" spans="2:16" ht="16" x14ac:dyDescent="0.2">
      <c r="B18" s="8" t="s">
        <v>22</v>
      </c>
      <c r="C18" s="8" t="s">
        <v>52</v>
      </c>
      <c r="D18" s="6">
        <v>56.915799999999997</v>
      </c>
      <c r="E18" s="6">
        <v>51.147796999999997</v>
      </c>
      <c r="F18" s="6">
        <v>45.537146999999997</v>
      </c>
      <c r="G18" s="6">
        <v>47.982846000000002</v>
      </c>
      <c r="H18" s="6">
        <v>48.181963000000003</v>
      </c>
      <c r="I18" s="6">
        <v>53.878171000000002</v>
      </c>
      <c r="J18" s="6">
        <v>51.147796999999997</v>
      </c>
      <c r="K18" s="6">
        <v>45.537146999999997</v>
      </c>
      <c r="L18" s="6">
        <v>47.982846000000002</v>
      </c>
      <c r="M18" s="6">
        <v>48.181963000000003</v>
      </c>
      <c r="N18" s="6">
        <v>47.982846000000002</v>
      </c>
      <c r="O18" s="6">
        <v>48.049218000000003</v>
      </c>
      <c r="P18" s="7">
        <f t="shared" si="0"/>
        <v>49.377128416666665</v>
      </c>
    </row>
    <row r="19" spans="2:16" ht="16" x14ac:dyDescent="0.2">
      <c r="B19" s="8" t="s">
        <v>23</v>
      </c>
      <c r="C19" s="8" t="s">
        <v>51</v>
      </c>
      <c r="D19" s="6">
        <v>8.737724</v>
      </c>
      <c r="E19" s="6">
        <v>9.4317229999999999</v>
      </c>
      <c r="F19" s="6">
        <v>9.6017650000000003</v>
      </c>
      <c r="G19" s="6">
        <v>9.5714849999999991</v>
      </c>
      <c r="H19" s="6">
        <v>9.5113880000000002</v>
      </c>
      <c r="I19" s="6">
        <v>9.4906030000000001</v>
      </c>
      <c r="J19" s="6">
        <v>9.5404699999999991</v>
      </c>
      <c r="K19" s="6">
        <v>9.5915440000000007</v>
      </c>
      <c r="L19" s="6">
        <v>9.5669819999999994</v>
      </c>
      <c r="M19" s="6">
        <v>9.4913019999999992</v>
      </c>
      <c r="N19" s="6">
        <v>9.3806180000000001</v>
      </c>
      <c r="O19" s="6">
        <v>9.3601869999999998</v>
      </c>
      <c r="P19" s="7">
        <f t="shared" si="0"/>
        <v>9.4396492499999987</v>
      </c>
    </row>
    <row r="20" spans="2:16" ht="16" x14ac:dyDescent="0.2">
      <c r="B20" s="8" t="s">
        <v>24</v>
      </c>
      <c r="C20" s="8" t="s">
        <v>51</v>
      </c>
      <c r="D20" s="6">
        <v>12.143333</v>
      </c>
      <c r="E20" s="6">
        <v>12.519926</v>
      </c>
      <c r="F20" s="6">
        <v>12.333531000000001</v>
      </c>
      <c r="G20" s="6">
        <v>11.76051</v>
      </c>
      <c r="H20" s="6">
        <v>12.160615</v>
      </c>
      <c r="I20" s="6">
        <v>12.070427</v>
      </c>
      <c r="J20" s="6">
        <v>12.124142000000001</v>
      </c>
      <c r="K20" s="6">
        <v>11.976936</v>
      </c>
      <c r="L20" s="6">
        <v>12.081201</v>
      </c>
      <c r="M20" s="6">
        <v>12.042623000000001</v>
      </c>
      <c r="N20" s="6">
        <v>12.085319</v>
      </c>
      <c r="O20" s="6">
        <v>12.035106000000001</v>
      </c>
      <c r="P20" s="7">
        <f t="shared" si="0"/>
        <v>12.111139083333336</v>
      </c>
    </row>
    <row r="21" spans="2:16" ht="16" x14ac:dyDescent="0.2"/>
    <row r="22" spans="2:16" ht="16" x14ac:dyDescent="0.2">
      <c r="B22" s="5" t="s">
        <v>54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ht="16" x14ac:dyDescent="0.2">
      <c r="B23" s="8" t="s">
        <v>25</v>
      </c>
      <c r="C23" s="8" t="s">
        <v>52</v>
      </c>
      <c r="D23" s="6">
        <v>0.58559479999999997</v>
      </c>
      <c r="E23" s="6">
        <v>0.58316259999999998</v>
      </c>
      <c r="F23" s="6">
        <v>0.58208260000000001</v>
      </c>
      <c r="G23" s="6">
        <v>0.58997339999999998</v>
      </c>
      <c r="H23" s="6">
        <v>0.59932999999999992</v>
      </c>
      <c r="I23" s="6">
        <v>0.60549999999999993</v>
      </c>
      <c r="J23" s="6">
        <v>0.60752079999999997</v>
      </c>
      <c r="K23" s="6">
        <v>0.60244429999999993</v>
      </c>
      <c r="L23" s="6">
        <v>0.60374230000000007</v>
      </c>
      <c r="M23" s="6">
        <v>0.60835050000000002</v>
      </c>
      <c r="N23" s="6">
        <v>0.60202650000000002</v>
      </c>
      <c r="O23" s="6">
        <v>0.59086620000000001</v>
      </c>
      <c r="P23" s="7">
        <f>AVERAGE(D23:O23)</f>
        <v>0.59671616666666671</v>
      </c>
    </row>
    <row r="24" spans="2:16" ht="16" x14ac:dyDescent="0.2">
      <c r="B24" s="8" t="s">
        <v>26</v>
      </c>
      <c r="C24" s="8" t="s">
        <v>52</v>
      </c>
      <c r="D24" s="6">
        <v>5.6590980000000002</v>
      </c>
      <c r="E24" s="6">
        <v>3.711541</v>
      </c>
      <c r="F24" s="6">
        <v>3.6458309999999998</v>
      </c>
      <c r="G24" s="6">
        <v>3.711875</v>
      </c>
      <c r="H24" s="6">
        <v>3.7286860000000002</v>
      </c>
      <c r="I24" s="6">
        <v>3.6960069999999998</v>
      </c>
      <c r="J24" s="6">
        <v>3.665597</v>
      </c>
      <c r="K24" s="6">
        <v>3.6659350000000002</v>
      </c>
      <c r="L24" s="6">
        <v>3.7226469999999998</v>
      </c>
      <c r="M24" s="6">
        <v>3.8510200000000001</v>
      </c>
      <c r="N24" s="6">
        <v>4.0437830000000003</v>
      </c>
      <c r="O24" s="6">
        <v>4.1150950000000002</v>
      </c>
      <c r="P24" s="7">
        <f>AVERAGE(D24:O24)</f>
        <v>3.9347595833333329</v>
      </c>
    </row>
    <row r="25" spans="2:16" ht="16" x14ac:dyDescent="0.2">
      <c r="B25" s="8" t="s">
        <v>46</v>
      </c>
      <c r="C25" s="8" t="s">
        <v>52</v>
      </c>
      <c r="D25" s="6">
        <v>1.7625048280000002</v>
      </c>
      <c r="E25" s="6">
        <v>1.6370580114455999</v>
      </c>
      <c r="F25" s="6">
        <v>1.5751215195044999</v>
      </c>
      <c r="G25" s="6">
        <v>1.5312600000000001</v>
      </c>
      <c r="H25" s="6">
        <v>1.4839089999999999</v>
      </c>
      <c r="I25" s="6">
        <v>1.4243920000000001</v>
      </c>
      <c r="J25" s="6">
        <v>1.375999</v>
      </c>
      <c r="K25" s="6">
        <v>1.358808</v>
      </c>
      <c r="L25" s="6">
        <v>1.3628720000000001</v>
      </c>
      <c r="M25" s="6">
        <v>1.402882</v>
      </c>
      <c r="N25" s="6">
        <v>1.33714</v>
      </c>
      <c r="O25" s="6">
        <v>1.3138320000000001</v>
      </c>
      <c r="P25" s="7">
        <f>AVERAGE(D25:O25)</f>
        <v>1.4638148632458419</v>
      </c>
    </row>
    <row r="26" spans="2:16" ht="16" x14ac:dyDescent="0.2">
      <c r="B26" s="8" t="s">
        <v>27</v>
      </c>
      <c r="C26" s="8" t="s">
        <v>53</v>
      </c>
      <c r="D26" s="6">
        <v>0.21076</v>
      </c>
      <c r="E26" s="6">
        <v>0.25274000000000002</v>
      </c>
      <c r="F26" s="6">
        <v>0.25423000000000001</v>
      </c>
      <c r="G26" s="6">
        <v>0.23363999999999999</v>
      </c>
      <c r="H26" s="6">
        <v>0.21779999999999999</v>
      </c>
      <c r="I26" s="6">
        <v>0.20899999999999999</v>
      </c>
      <c r="J26" s="6">
        <v>0.2046</v>
      </c>
      <c r="K26" s="6">
        <v>0.19844000000000001</v>
      </c>
      <c r="L26" s="6">
        <v>0.19144</v>
      </c>
      <c r="M26" s="6">
        <v>0.19316</v>
      </c>
      <c r="N26" s="6">
        <v>0.187</v>
      </c>
      <c r="O26" s="6">
        <v>0.18304000000000001</v>
      </c>
      <c r="P26" s="7">
        <f>AVERAGE(D26:O26)</f>
        <v>0.21132083333333332</v>
      </c>
    </row>
    <row r="27" spans="2:16" ht="16" x14ac:dyDescent="0.2"/>
    <row r="28" spans="2:16" ht="16" x14ac:dyDescent="0.2">
      <c r="B28" s="5" t="s">
        <v>28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16" x14ac:dyDescent="0.2">
      <c r="B29" s="8" t="s">
        <v>29</v>
      </c>
      <c r="C29" s="8" t="s">
        <v>52</v>
      </c>
      <c r="D29" s="6">
        <v>2.0105490000000001</v>
      </c>
      <c r="E29" s="6">
        <v>2.0291239999999999</v>
      </c>
      <c r="F29" s="6">
        <v>2.1165799999999999</v>
      </c>
      <c r="G29" s="6">
        <v>2.6433650000000002</v>
      </c>
      <c r="H29" s="6">
        <v>2.3799730000000001</v>
      </c>
      <c r="I29" s="6">
        <v>2.2041819999999999</v>
      </c>
      <c r="J29" s="6">
        <v>2.1951779999999999</v>
      </c>
      <c r="K29" s="6">
        <v>2.2093310000000002</v>
      </c>
      <c r="L29" s="6">
        <v>2.0558969999999999</v>
      </c>
      <c r="M29" s="6">
        <v>2.0087009999999998</v>
      </c>
      <c r="N29" s="6">
        <v>2.0250379999999999</v>
      </c>
      <c r="O29" s="6">
        <v>1.007401</v>
      </c>
      <c r="P29" s="7">
        <f t="shared" ref="P29:P44" si="1">AVERAGE(D29:O29)</f>
        <v>2.0737765833333328</v>
      </c>
    </row>
    <row r="30" spans="2:16" ht="16" x14ac:dyDescent="0.2">
      <c r="B30" s="8" t="s">
        <v>30</v>
      </c>
      <c r="C30" s="8" t="s">
        <v>52</v>
      </c>
      <c r="D30" s="6">
        <v>6.3346400000000003</v>
      </c>
      <c r="E30" s="6">
        <v>6.463025</v>
      </c>
      <c r="F30" s="6">
        <v>6.3593900000000003</v>
      </c>
      <c r="G30" s="6">
        <v>6.347251</v>
      </c>
      <c r="H30" s="6">
        <v>6.3547729999999998</v>
      </c>
      <c r="I30" s="6">
        <v>6.3510119999999999</v>
      </c>
      <c r="J30" s="6">
        <v>6.3528929999999999</v>
      </c>
      <c r="K30" s="6">
        <v>6.351953</v>
      </c>
      <c r="L30" s="6">
        <v>6.3524229999999999</v>
      </c>
      <c r="M30" s="6">
        <v>6.3521879999999999</v>
      </c>
      <c r="N30" s="6">
        <v>6.3486250000000002</v>
      </c>
      <c r="O30" s="6">
        <v>6.3543690000000002</v>
      </c>
      <c r="P30" s="7">
        <f t="shared" si="1"/>
        <v>6.3602118333333344</v>
      </c>
    </row>
    <row r="31" spans="2:16" ht="16" x14ac:dyDescent="0.2">
      <c r="B31" s="8" t="s">
        <v>31</v>
      </c>
      <c r="C31" s="8" t="s">
        <v>52</v>
      </c>
      <c r="D31" s="6">
        <v>3.0816460000000001</v>
      </c>
      <c r="E31" s="6">
        <v>2.9817589999999998</v>
      </c>
      <c r="F31" s="6">
        <v>2.9817969999999998</v>
      </c>
      <c r="G31" s="6">
        <v>2.8093710000000001</v>
      </c>
      <c r="H31" s="6">
        <v>2.80938</v>
      </c>
      <c r="I31" s="6">
        <v>2.8093759999999999</v>
      </c>
      <c r="J31" s="6">
        <v>2.8093780000000002</v>
      </c>
      <c r="K31" s="6">
        <v>2.809377</v>
      </c>
      <c r="L31" s="6">
        <v>2.8093780000000002</v>
      </c>
      <c r="M31" s="6">
        <v>2.8093780000000002</v>
      </c>
      <c r="N31" s="6">
        <v>2.8775870000000001</v>
      </c>
      <c r="O31" s="6">
        <v>2.8321179999999999</v>
      </c>
      <c r="P31" s="7">
        <f t="shared" si="1"/>
        <v>2.8683787499999998</v>
      </c>
    </row>
    <row r="32" spans="2:16" ht="16" x14ac:dyDescent="0.2">
      <c r="B32" s="8" t="s">
        <v>32</v>
      </c>
      <c r="C32" s="8" t="s">
        <v>52</v>
      </c>
      <c r="D32" s="6">
        <v>0.223525</v>
      </c>
      <c r="E32" s="6">
        <v>0.217111</v>
      </c>
      <c r="F32" s="6">
        <v>0.226489</v>
      </c>
      <c r="G32" s="6">
        <v>0.228601</v>
      </c>
      <c r="H32" s="6">
        <v>0.22736799999999999</v>
      </c>
      <c r="I32" s="6">
        <v>0.22798399999999999</v>
      </c>
      <c r="J32" s="6">
        <v>0.22767599999999999</v>
      </c>
      <c r="K32" s="6">
        <v>0.22783</v>
      </c>
      <c r="L32" s="6">
        <v>0.22775300000000001</v>
      </c>
      <c r="M32" s="6">
        <v>0.22779199999999999</v>
      </c>
      <c r="N32" s="6">
        <v>0.22703200000000001</v>
      </c>
      <c r="O32" s="6">
        <v>0.22698599999999999</v>
      </c>
      <c r="P32" s="7">
        <f t="shared" si="1"/>
        <v>0.22634558333333332</v>
      </c>
    </row>
    <row r="33" spans="2:16" ht="16" x14ac:dyDescent="0.2">
      <c r="B33" s="8" t="s">
        <v>33</v>
      </c>
      <c r="C33" s="8" t="s">
        <v>52</v>
      </c>
      <c r="D33" s="6">
        <v>5.1441850000000002</v>
      </c>
      <c r="E33" s="6">
        <v>4.2699819999999997</v>
      </c>
      <c r="F33" s="6">
        <v>5.9529820000000004</v>
      </c>
      <c r="G33" s="6">
        <v>6.07836</v>
      </c>
      <c r="H33" s="6">
        <v>4.9059970000000002</v>
      </c>
      <c r="I33" s="6">
        <v>4.9317070000000003</v>
      </c>
      <c r="J33" s="6">
        <v>4.7568099999999998</v>
      </c>
      <c r="K33" s="6">
        <v>6.0180959999999999</v>
      </c>
      <c r="L33" s="6">
        <v>5.2995270000000003</v>
      </c>
      <c r="M33" s="6">
        <v>4.8133949999999999</v>
      </c>
      <c r="N33" s="6">
        <v>6.1008370000000003</v>
      </c>
      <c r="O33" s="6">
        <v>5.9699949999999999</v>
      </c>
      <c r="P33" s="7">
        <f t="shared" si="1"/>
        <v>5.3534894166666662</v>
      </c>
    </row>
    <row r="34" spans="2:16" ht="16" x14ac:dyDescent="0.2">
      <c r="B34" s="8" t="s">
        <v>34</v>
      </c>
      <c r="C34" s="8" t="s">
        <v>52</v>
      </c>
      <c r="D34" s="6">
        <v>3.2412030000000001</v>
      </c>
      <c r="E34" s="6">
        <v>3.2406739999999998</v>
      </c>
      <c r="F34" s="6">
        <v>3.2823449999999998</v>
      </c>
      <c r="G34" s="6">
        <v>3.281701</v>
      </c>
      <c r="H34" s="6">
        <v>3.2820230000000001</v>
      </c>
      <c r="I34" s="6">
        <v>3.2779150000000001</v>
      </c>
      <c r="J34" s="6">
        <v>3.2831779999999999</v>
      </c>
      <c r="K34" s="6">
        <v>3.2805469999999999</v>
      </c>
      <c r="L34" s="6">
        <v>3.262006</v>
      </c>
      <c r="M34" s="6">
        <v>3.2616489999999998</v>
      </c>
      <c r="N34" s="6">
        <v>3.2657729999999998</v>
      </c>
      <c r="O34" s="6">
        <v>3.2699220000000002</v>
      </c>
      <c r="P34" s="7">
        <f t="shared" si="1"/>
        <v>3.2690780000000004</v>
      </c>
    </row>
    <row r="35" spans="2:16" ht="16" x14ac:dyDescent="0.2">
      <c r="B35" s="8" t="s">
        <v>35</v>
      </c>
      <c r="C35" s="8" t="s">
        <v>52</v>
      </c>
      <c r="D35" s="6">
        <v>0.61299999999999999</v>
      </c>
      <c r="E35" s="6">
        <v>0.61299999999999999</v>
      </c>
      <c r="F35" s="6">
        <v>0.61299999999999999</v>
      </c>
      <c r="G35" s="6">
        <v>0.61299999999999999</v>
      </c>
      <c r="H35" s="6">
        <v>0.61299999999999999</v>
      </c>
      <c r="I35" s="6">
        <v>0.61299999999999999</v>
      </c>
      <c r="J35" s="6">
        <v>0.61299999999999999</v>
      </c>
      <c r="K35" s="6">
        <v>0.61299999999999999</v>
      </c>
      <c r="L35" s="6">
        <v>0.61299999999999999</v>
      </c>
      <c r="M35" s="6">
        <v>0.61299999999999999</v>
      </c>
      <c r="N35" s="6">
        <v>0.61299999999999999</v>
      </c>
      <c r="O35" s="6">
        <v>0.61299999999999999</v>
      </c>
      <c r="P35" s="7">
        <f t="shared" si="1"/>
        <v>0.61299999999999988</v>
      </c>
    </row>
    <row r="36" spans="2:16" ht="16" x14ac:dyDescent="0.2">
      <c r="B36" s="8" t="s">
        <v>36</v>
      </c>
      <c r="C36" s="8" t="s">
        <v>52</v>
      </c>
      <c r="D36" s="6">
        <v>0.167571</v>
      </c>
      <c r="E36" s="6">
        <v>0.16724900000000001</v>
      </c>
      <c r="F36" s="6">
        <v>0.16650000000000001</v>
      </c>
      <c r="G36" s="6">
        <v>0.16650000000000001</v>
      </c>
      <c r="H36" s="6">
        <v>0.16650000000000001</v>
      </c>
      <c r="I36" s="6">
        <v>0.16650000000000001</v>
      </c>
      <c r="J36" s="6">
        <v>0.16650000000000001</v>
      </c>
      <c r="K36" s="6">
        <v>0.16650000000000001</v>
      </c>
      <c r="L36" s="6">
        <v>0.16650000000000001</v>
      </c>
      <c r="M36" s="6">
        <v>0.16650000000000001</v>
      </c>
      <c r="N36" s="6">
        <v>0.16650000000000001</v>
      </c>
      <c r="O36" s="6">
        <v>0.16650000000000001</v>
      </c>
      <c r="P36" s="7">
        <f t="shared" si="1"/>
        <v>0.16665166666666673</v>
      </c>
    </row>
    <row r="37" spans="2:16" ht="16" x14ac:dyDescent="0.2">
      <c r="B37" s="8" t="s">
        <v>37</v>
      </c>
      <c r="C37" s="8" t="s">
        <v>52</v>
      </c>
      <c r="D37" s="6">
        <v>1.930186</v>
      </c>
      <c r="E37" s="6">
        <v>1.930186</v>
      </c>
      <c r="F37" s="6">
        <v>2.6462850000000002</v>
      </c>
      <c r="G37" s="6">
        <v>1.816983</v>
      </c>
      <c r="H37" s="6">
        <v>1.7520849999999999</v>
      </c>
      <c r="I37" s="6">
        <v>1.7572859999999999</v>
      </c>
      <c r="J37" s="6">
        <v>1.754686</v>
      </c>
      <c r="K37" s="6">
        <v>1.755986</v>
      </c>
      <c r="L37" s="6">
        <v>1.861912</v>
      </c>
      <c r="M37" s="6">
        <v>1.8364510000000001</v>
      </c>
      <c r="N37" s="6">
        <v>2.2232449999999999</v>
      </c>
      <c r="O37" s="6">
        <v>1.846822</v>
      </c>
      <c r="P37" s="7">
        <f t="shared" si="1"/>
        <v>1.9260094166666664</v>
      </c>
    </row>
    <row r="38" spans="2:16" ht="16" x14ac:dyDescent="0.2">
      <c r="B38" s="8" t="s">
        <v>38</v>
      </c>
      <c r="C38" s="8" t="s">
        <v>52</v>
      </c>
      <c r="D38" s="6">
        <v>3.799372</v>
      </c>
      <c r="E38" s="6">
        <v>3.7863549999999999</v>
      </c>
      <c r="F38" s="6">
        <v>3.4930590000000001</v>
      </c>
      <c r="G38" s="6">
        <v>3.1085769999999999</v>
      </c>
      <c r="H38" s="6">
        <v>3.1033710000000001</v>
      </c>
      <c r="I38" s="6">
        <v>3.5007090000000001</v>
      </c>
      <c r="J38" s="6">
        <v>3.7508910000000002</v>
      </c>
      <c r="K38" s="6">
        <v>3.1107719999999999</v>
      </c>
      <c r="L38" s="6">
        <v>3.1214840000000001</v>
      </c>
      <c r="M38" s="6">
        <v>3.9921220000000002</v>
      </c>
      <c r="N38" s="6">
        <v>3.5927159999999998</v>
      </c>
      <c r="O38" s="6">
        <v>7.0988610000000003</v>
      </c>
      <c r="P38" s="7">
        <f t="shared" si="1"/>
        <v>3.7881907500000001</v>
      </c>
    </row>
    <row r="39" spans="2:16" ht="16" x14ac:dyDescent="0.2">
      <c r="B39" s="8" t="s">
        <v>39</v>
      </c>
      <c r="C39" s="8" t="s">
        <v>52</v>
      </c>
      <c r="D39" s="6">
        <v>0.83863399999999999</v>
      </c>
      <c r="E39" s="6">
        <v>0.83863399999999999</v>
      </c>
      <c r="F39" s="6">
        <v>0.87226800000000004</v>
      </c>
      <c r="G39" s="6">
        <v>1.046956</v>
      </c>
      <c r="H39" s="6">
        <v>1.02773</v>
      </c>
      <c r="I39" s="6">
        <v>0.88829800000000003</v>
      </c>
      <c r="J39" s="6">
        <v>0.95801400000000003</v>
      </c>
      <c r="K39" s="6">
        <v>0.92315599999999998</v>
      </c>
      <c r="L39" s="6">
        <v>0.93474100000000004</v>
      </c>
      <c r="M39" s="6">
        <v>0.94872800000000002</v>
      </c>
      <c r="N39" s="6">
        <v>0.91874199999999995</v>
      </c>
      <c r="O39" s="6">
        <v>0.90495099999999995</v>
      </c>
      <c r="P39" s="7">
        <f t="shared" si="1"/>
        <v>0.92507100000000009</v>
      </c>
    </row>
    <row r="40" spans="2:16" ht="16" x14ac:dyDescent="0.2">
      <c r="B40" s="8" t="s">
        <v>40</v>
      </c>
      <c r="C40" s="8" t="s">
        <v>52</v>
      </c>
      <c r="D40" s="6">
        <v>0.86199999999999999</v>
      </c>
      <c r="E40" s="6">
        <v>0.86199999999999999</v>
      </c>
      <c r="F40" s="6">
        <v>0.86199999999999999</v>
      </c>
      <c r="G40" s="6">
        <v>0.86199999999999999</v>
      </c>
      <c r="H40" s="6">
        <v>0.86199999999999999</v>
      </c>
      <c r="I40" s="6">
        <v>0.86199999999999999</v>
      </c>
      <c r="J40" s="6">
        <v>0.86199999999999999</v>
      </c>
      <c r="K40" s="6">
        <v>0.86199999999999999</v>
      </c>
      <c r="L40" s="6">
        <v>0.86199999999999999</v>
      </c>
      <c r="M40" s="6">
        <v>0.86199999999999999</v>
      </c>
      <c r="N40" s="6">
        <v>0.86199999999999999</v>
      </c>
      <c r="O40" s="6">
        <v>0.86199999999999999</v>
      </c>
      <c r="P40" s="7">
        <f t="shared" si="1"/>
        <v>0.86199999999999999</v>
      </c>
    </row>
    <row r="41" spans="2:16" ht="16" x14ac:dyDescent="0.2">
      <c r="B41" s="8" t="s">
        <v>41</v>
      </c>
      <c r="C41" s="8" t="s">
        <v>52</v>
      </c>
      <c r="D41" s="6">
        <v>0.417238</v>
      </c>
      <c r="E41" s="6">
        <v>0.41186200000000001</v>
      </c>
      <c r="F41" s="6">
        <v>0.40513100000000002</v>
      </c>
      <c r="G41" s="6">
        <v>0.39813300000000001</v>
      </c>
      <c r="H41" s="6">
        <v>0.39567999999999998</v>
      </c>
      <c r="I41" s="6">
        <v>0.39690700000000001</v>
      </c>
      <c r="J41" s="6">
        <v>0.39629399999999998</v>
      </c>
      <c r="K41" s="6">
        <v>0.39660099999999998</v>
      </c>
      <c r="L41" s="6">
        <v>0.40262599999999998</v>
      </c>
      <c r="M41" s="6">
        <v>0.39961400000000002</v>
      </c>
      <c r="N41" s="6">
        <v>0.409466</v>
      </c>
      <c r="O41" s="6">
        <v>0.41314899999999999</v>
      </c>
      <c r="P41" s="7">
        <f t="shared" si="1"/>
        <v>0.40355841666666664</v>
      </c>
    </row>
    <row r="42" spans="2:16" ht="16" x14ac:dyDescent="0.2">
      <c r="B42" s="8" t="s">
        <v>42</v>
      </c>
      <c r="C42" s="8" t="s">
        <v>52</v>
      </c>
      <c r="D42" s="6">
        <v>3.6206550000000002</v>
      </c>
      <c r="E42" s="6">
        <v>3.6206550000000002</v>
      </c>
      <c r="F42" s="6">
        <v>3.6209929999999999</v>
      </c>
      <c r="G42" s="6">
        <v>3.6187830000000001</v>
      </c>
      <c r="H42" s="6">
        <v>3.619888</v>
      </c>
      <c r="I42" s="6">
        <v>3.6193360000000001</v>
      </c>
      <c r="J42" s="6">
        <v>3.6196120000000001</v>
      </c>
      <c r="K42" s="6">
        <v>3.6194739999999999</v>
      </c>
      <c r="L42" s="6">
        <v>3.6198899999999998</v>
      </c>
      <c r="M42" s="6">
        <v>3.6204350000000001</v>
      </c>
      <c r="N42" s="6">
        <v>3.6209150000000001</v>
      </c>
      <c r="O42" s="6">
        <v>3.620781</v>
      </c>
      <c r="P42" s="7">
        <f t="shared" si="1"/>
        <v>3.6201180833333342</v>
      </c>
    </row>
    <row r="43" spans="2:16" ht="16" x14ac:dyDescent="0.2">
      <c r="B43" s="8" t="s">
        <v>43</v>
      </c>
      <c r="C43" s="8" t="s">
        <v>52</v>
      </c>
      <c r="D43" s="6">
        <v>4.7097769999999999</v>
      </c>
      <c r="E43" s="6">
        <v>5.0235300000000001</v>
      </c>
      <c r="F43" s="6">
        <v>4.2364519999999999</v>
      </c>
      <c r="G43" s="6">
        <v>4.2364519999999999</v>
      </c>
      <c r="H43" s="6">
        <v>4.3946560000000003</v>
      </c>
      <c r="I43" s="6">
        <v>4.2237720000000003</v>
      </c>
      <c r="J43" s="6">
        <v>3.4444729999999999</v>
      </c>
      <c r="K43" s="6">
        <v>4.1426759999999998</v>
      </c>
      <c r="L43" s="6">
        <v>4.2708310000000003</v>
      </c>
      <c r="M43" s="6">
        <v>4.9556699999999996</v>
      </c>
      <c r="N43" s="6">
        <v>4.7935369999999997</v>
      </c>
      <c r="O43" s="6">
        <v>4.5296120000000002</v>
      </c>
      <c r="P43" s="7">
        <f t="shared" si="1"/>
        <v>4.4134531666666668</v>
      </c>
    </row>
    <row r="44" spans="2:16" ht="16" x14ac:dyDescent="0.2">
      <c r="B44" s="8" t="s">
        <v>44</v>
      </c>
      <c r="C44" s="8" t="s">
        <v>52</v>
      </c>
      <c r="D44" s="6">
        <v>2.5618509999999999</v>
      </c>
      <c r="E44" s="6">
        <v>5.2953729999999997</v>
      </c>
      <c r="F44" s="6">
        <v>4.7056750000000003</v>
      </c>
      <c r="G44" s="6">
        <v>4.7056750000000003</v>
      </c>
      <c r="H44" s="6">
        <v>4.8587210000000001</v>
      </c>
      <c r="I44" s="6">
        <v>4.9120359999999996</v>
      </c>
      <c r="J44" s="6">
        <v>4.7142299999999997</v>
      </c>
      <c r="K44" s="6">
        <v>4.3272310000000003</v>
      </c>
      <c r="L44" s="6">
        <v>4.484737</v>
      </c>
      <c r="M44" s="6">
        <v>5.202909</v>
      </c>
      <c r="N44" s="6">
        <v>4.9343260000000004</v>
      </c>
      <c r="O44" s="6">
        <v>4.9476370000000003</v>
      </c>
      <c r="P44" s="7">
        <f t="shared" si="1"/>
        <v>4.6375334166666669</v>
      </c>
    </row>
    <row r="45" spans="2:16" ht="16" x14ac:dyDescent="0.2">
      <c r="B45" s="8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7"/>
    </row>
    <row r="46" spans="2:16" ht="16" x14ac:dyDescent="0.2">
      <c r="B46" s="8" t="s">
        <v>55</v>
      </c>
      <c r="C46" s="8" t="s">
        <v>56</v>
      </c>
      <c r="D46" s="6">
        <v>19.017099999999999</v>
      </c>
      <c r="E46" s="6">
        <v>18.622199999999999</v>
      </c>
      <c r="F46" s="6">
        <v>18.3887</v>
      </c>
      <c r="G46" s="6">
        <v>18.087900000000001</v>
      </c>
      <c r="H46" s="6">
        <v>17.748899999999999</v>
      </c>
      <c r="I46" s="6">
        <v>17.268799999999999</v>
      </c>
      <c r="J46" s="6">
        <v>16.924199999999999</v>
      </c>
      <c r="K46" s="6">
        <v>16.968499999999999</v>
      </c>
      <c r="L46" s="6">
        <v>17.284099999999999</v>
      </c>
      <c r="M46" s="6">
        <v>18.053999999999998</v>
      </c>
      <c r="N46" s="6">
        <v>17.4099</v>
      </c>
      <c r="O46" s="6">
        <v>17.209900000000001</v>
      </c>
      <c r="P46" s="7">
        <f>AVERAGE(D46:O46)</f>
        <v>17.748683333333332</v>
      </c>
    </row>
    <row r="47" spans="2:16" ht="22" customHeight="1" x14ac:dyDescent="0.2">
      <c r="B47" s="9" t="s">
        <v>58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</sheetData>
  <mergeCells count="7">
    <mergeCell ref="B47:P47"/>
    <mergeCell ref="B2:P2"/>
    <mergeCell ref="B3:P3"/>
    <mergeCell ref="B6:P6"/>
    <mergeCell ref="B10:P10"/>
    <mergeCell ref="B22:P22"/>
    <mergeCell ref="B28:P28"/>
  </mergeCells>
  <pageMargins left="0" right="0" top="0.59055118110236227" bottom="0.19685039370078741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 PRECIOS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DIEZ LARA JESSICA IVONNE</dc:creator>
  <cp:lastModifiedBy>Microsoft Office User</cp:lastModifiedBy>
  <dcterms:created xsi:type="dcterms:W3CDTF">2024-05-06T20:29:16Z</dcterms:created>
  <dcterms:modified xsi:type="dcterms:W3CDTF">2024-12-15T07:01:41Z</dcterms:modified>
</cp:coreProperties>
</file>